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defaultThemeVersion="124226"/>
  <mc:AlternateContent xmlns:mc="http://schemas.openxmlformats.org/markup-compatibility/2006">
    <mc:Choice Requires="x15">
      <x15ac:absPath xmlns:x15ac="http://schemas.microsoft.com/office/spreadsheetml/2010/11/ac" url="\\Laptop-g055qgbt\大学校共用\大学校内共通\06　依頼試験・設備利用資料\R7申請書\"/>
    </mc:Choice>
  </mc:AlternateContent>
  <xr:revisionPtr revIDLastSave="0" documentId="13_ncr:1_{1A52F90A-8841-4E16-BE1D-78D74D868E42}" xr6:coauthVersionLast="47" xr6:coauthVersionMax="47" xr10:uidLastSave="{00000000-0000-0000-0000-000000000000}"/>
  <bookViews>
    <workbookView xWindow="-120" yWindow="-120" windowWidth="29040" windowHeight="15720" tabRatio="761" xr2:uid="{00000000-000D-0000-FFFF-FFFF00000000}"/>
  </bookViews>
  <sheets>
    <sheet name="設備利用承認申請書" sheetId="34" r:id="rId1"/>
    <sheet name="設備利用承認申請書【記入例】" sheetId="35" r:id="rId2"/>
    <sheet name="作成方法(管理者用）" sheetId="19" state="hidden" r:id="rId3"/>
    <sheet name="プルダウン用シート" sheetId="23" state="hidden" r:id="rId4"/>
  </sheets>
  <definedNames>
    <definedName name="_xlnm._FilterDatabase" localSheetId="0" hidden="1">設備利用承認申請書!$B$46:$BB$79</definedName>
    <definedName name="〇強度試験機器">#REF!</definedName>
    <definedName name="EMI試験">#REF!</definedName>
    <definedName name="_xlnm.Print_Area" localSheetId="0">設備利用承認申請書!$A$1:$BB$91</definedName>
    <definedName name="RFイミュニティ試験">#REF!</definedName>
    <definedName name="すべての機器">#REF!</definedName>
    <definedName name="その他">#REF!</definedName>
    <definedName name="デジタルマルチメータによるもの">#REF!</definedName>
    <definedName name="ノイズ耐性試験">#REF!</definedName>
    <definedName name="プリンタ3Dインクジェット式">#REF!</definedName>
    <definedName name="プリンタ3D熱溶解積層法">#REF!</definedName>
    <definedName name="モデリングマシン">#REF!</definedName>
    <definedName name="一般分析">#REF!</definedName>
    <definedName name="引っかき硬度･鉛筆法">#REF!</definedName>
    <definedName name="栄養成分分析">#REF!</definedName>
    <definedName name="荷重試験">#REF!</definedName>
    <definedName name="解析シミュレーション・CAE">#REF!</definedName>
    <definedName name="官能検査">#REF!</definedName>
    <definedName name="強〇度試験機器">#REF!</definedName>
    <definedName name="強度試験機器">#REF!</definedName>
    <definedName name="金属工作機械">#REF!</definedName>
    <definedName name="金属材料摩耗試験">#REF!</definedName>
    <definedName name="金属試験">#REF!</definedName>
    <definedName name="金属組織試験">#REF!</definedName>
    <definedName name="減免率">プルダウン用シート!$A$2:$A$4</definedName>
    <definedName name="抗菌試験">#REF!</definedName>
    <definedName name="硬度試験">#REF!</definedName>
    <definedName name="硬度試験機器">#REF!</definedName>
    <definedName name="酵素試験">#REF!</definedName>
    <definedName name="細菌検査">#REF!</definedName>
    <definedName name="材料強度試験">#REF!</definedName>
    <definedName name="材料強度試験等">#REF!</definedName>
    <definedName name="材料試験等">#REF!</definedName>
    <definedName name="撮像検証システムによるもの">#REF!</definedName>
    <definedName name="三次元デジタイザによるもの">#REF!</definedName>
    <definedName name="三次元形状データ作成・CAD">#REF!</definedName>
    <definedName name="残留応力測定">#REF!</definedName>
    <definedName name="四半期1始">プルダウン用シート!$A$9</definedName>
    <definedName name="四半期1終">プルダウン用シート!$A$10</definedName>
    <definedName name="四半期2始">プルダウン用シート!$A$11</definedName>
    <definedName name="四半期2終">プルダウン用シート!$A$12</definedName>
    <definedName name="四半期3始">プルダウン用シート!$A$13</definedName>
    <definedName name="四半期3終">プルダウン用シート!$A$14</definedName>
    <definedName name="四半期4始">プルダウン用シート!$A$15</definedName>
    <definedName name="四半期4終">プルダウン用シート!$A$16</definedName>
    <definedName name="試験区分">#REF!</definedName>
    <definedName name="試験目的">#REF!</definedName>
    <definedName name="自動化技術支援">#REF!</definedName>
    <definedName name="自動化技術支援機器">#REF!</definedName>
    <definedName name="焼結試験">#REF!</definedName>
    <definedName name="職員派遣">#REF!</definedName>
    <definedName name="食品の分析・試験等">#REF!</definedName>
    <definedName name="食品加工機器">#REF!</definedName>
    <definedName name="食品加工試験機">#REF!</definedName>
    <definedName name="食品等分析・観察機器">#REF!</definedName>
    <definedName name="性能試験・長期性能試験">#REF!</definedName>
    <definedName name="成績書">#REF!</definedName>
    <definedName name="成績書交付">#REF!</definedName>
    <definedName name="精度試験">#REF!</definedName>
    <definedName name="精密測定・三次元測定機">#REF!</definedName>
    <definedName name="設計支援">#REF!</definedName>
    <definedName name="設計支援機器">#REF!</definedName>
    <definedName name="設備区分">#REF!</definedName>
    <definedName name="絶縁耐圧試験">#REF!</definedName>
    <definedName name="洗浄関連機器">#REF!</definedName>
    <definedName name="前処理・金属">#REF!</definedName>
    <definedName name="前処理・食品">#REF!</definedName>
    <definedName name="前処理・分析">#REF!</definedName>
    <definedName name="塑性加工解析・CAE">#REF!</definedName>
    <definedName name="測定試験">#REF!</definedName>
    <definedName name="耐環境試験">#REF!</definedName>
    <definedName name="耐候試験・ウェザーメーター">#REF!</definedName>
    <definedName name="耐候試験機器">#REF!</definedName>
    <definedName name="耐光試験・フェードメーター">#REF!</definedName>
    <definedName name="耐食試験">#REF!</definedName>
    <definedName name="担当者">プルダウン用シート!$C$2:$C$12</definedName>
    <definedName name="低歪速度試験">#REF!</definedName>
    <definedName name="定性分析">#REF!</definedName>
    <definedName name="定量分析">#REF!</definedName>
    <definedName name="抵抗計によるもの">#REF!</definedName>
    <definedName name="電気化学測定">#REF!</definedName>
    <definedName name="電気試験">#REF!</definedName>
    <definedName name="電気試験機器">#REF!</definedName>
    <definedName name="電磁ノイズ源探査">#REF!</definedName>
    <definedName name="電磁界解析">#REF!</definedName>
    <definedName name="塗膜摩耗試験">#REF!</definedName>
    <definedName name="透過率・反射率・吸光度測定">#REF!</definedName>
    <definedName name="特殊分析">#REF!</definedName>
    <definedName name="熱処理試験">#REF!</definedName>
    <definedName name="派遣">#REF!</definedName>
    <definedName name="疲労試験">#REF!</definedName>
    <definedName name="非破壊試験">#REF!</definedName>
    <definedName name="微生物試験関連機器">#REF!</definedName>
    <definedName name="表面処理試験">#REF!</definedName>
    <definedName name="付着性･クロスカット法">#REF!</definedName>
    <definedName name="物性試験・薄膜作成等機器">#REF!</definedName>
    <definedName name="分析">#REF!</definedName>
    <definedName name="保存試験">#REF!</definedName>
    <definedName name="摩擦・摩耗試験機器">#REF!</definedName>
    <definedName name="膜厚試験">#REF!</definedName>
    <definedName name="模擬スマート工場を利用した動作検証">#REF!</definedName>
    <definedName name="模擬スマート工場用プログラム作成">#REF!</definedName>
    <definedName name="模型試作・CAM">#REF!</definedName>
    <definedName name="木材含水率測定">#REF!</definedName>
    <definedName name="木材工作機械">#REF!</definedName>
    <definedName name="木材試験">#REF!</definedName>
    <definedName name="木材比重測定">#REF!</definedName>
    <definedName name="立体造形装置">#REF!</definedName>
    <definedName name="劣化試験">#REF!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E1" i="35" l="1"/>
  <c r="AE1" i="34"/>
  <c r="S78" i="34"/>
  <c r="S76" i="34"/>
  <c r="AP74" i="34"/>
  <c r="AO72" i="34"/>
  <c r="AP71" i="34"/>
  <c r="AO69" i="34"/>
  <c r="AP68" i="34"/>
  <c r="AO66" i="34"/>
  <c r="AP65" i="34"/>
  <c r="AP62" i="34"/>
  <c r="H57" i="34"/>
  <c r="BG13" i="34"/>
  <c r="BF13" i="34"/>
  <c r="BD13" i="34"/>
  <c r="BP60" i="34" l="1"/>
  <c r="BP69" i="34"/>
  <c r="BP63" i="34"/>
  <c r="BP72" i="34"/>
  <c r="BP66" i="34"/>
  <c r="I78" i="34"/>
  <c r="BT60" i="34" l="1"/>
  <c r="BR60" i="34"/>
  <c r="BQ60" i="34"/>
  <c r="BT72" i="34"/>
  <c r="BQ72" i="34"/>
  <c r="BR72" i="34"/>
  <c r="BR69" i="34"/>
  <c r="BT69" i="34"/>
  <c r="BQ69" i="34"/>
  <c r="BT66" i="34"/>
  <c r="BQ66" i="34"/>
  <c r="BR66" i="34"/>
  <c r="BR63" i="34"/>
  <c r="BT63" i="34"/>
  <c r="BQ63" i="34"/>
  <c r="M31" i="35"/>
  <c r="B66" i="34" l="1"/>
  <c r="B63" i="34"/>
  <c r="B72" i="34"/>
  <c r="B69" i="34"/>
  <c r="AE63" i="34" l="1"/>
  <c r="AE69" i="34"/>
  <c r="X69" i="34"/>
  <c r="Y71" i="34"/>
  <c r="Y74" i="34"/>
  <c r="AE72" i="34"/>
  <c r="X72" i="34"/>
  <c r="B60" i="34"/>
  <c r="X63" i="34"/>
  <c r="AO63" i="34" s="1"/>
  <c r="Y65" i="34"/>
  <c r="AE66" i="34"/>
  <c r="Y68" i="34"/>
  <c r="X66" i="34"/>
  <c r="Y62" i="34" l="1"/>
  <c r="AE60" i="34"/>
  <c r="X60" i="34"/>
  <c r="AO60" i="34" s="1"/>
  <c r="I76" i="3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s>
  <commentList>
    <comment ref="AX13" authorId="0" shapeId="0" xr:uid="{CC1250F4-EBFE-48D4-8846-BBD20EC6B312}">
      <text>
        <r>
          <rPr>
            <b/>
            <sz val="9"/>
            <color indexed="81"/>
            <rFont val="ＭＳ Ｐゴシック"/>
            <family val="3"/>
            <charset val="128"/>
          </rPr>
          <t>申請書</t>
        </r>
        <r>
          <rPr>
            <b/>
            <sz val="9"/>
            <color indexed="10"/>
            <rFont val="ＭＳ Ｐゴシック"/>
            <family val="3"/>
            <charset val="128"/>
          </rPr>
          <t>提出日</t>
        </r>
        <r>
          <rPr>
            <b/>
            <sz val="9"/>
            <color indexed="81"/>
            <rFont val="ＭＳ Ｐゴシック"/>
            <family val="3"/>
            <charset val="128"/>
          </rPr>
          <t>を記入願います（直接入力 or プルダウン選択）</t>
        </r>
      </text>
    </comment>
    <comment ref="AJ24" authorId="0" shapeId="0" xr:uid="{5F6181F4-05C7-4065-9852-C3620C0A75C1}">
      <text>
        <r>
          <rPr>
            <b/>
            <sz val="9"/>
            <color indexed="81"/>
            <rFont val="ＭＳ Ｐゴシック"/>
            <family val="3"/>
            <charset val="128"/>
          </rPr>
          <t xml:space="preserve">【記入例】
</t>
        </r>
        <r>
          <rPr>
            <b/>
            <sz val="9"/>
            <color indexed="10"/>
            <rFont val="ＭＳ Ｐゴシック"/>
            <family val="3"/>
            <charset val="128"/>
          </rPr>
          <t>代表取締役社長　　茨城　太郎
↑
申請者は必ず代表者の情報としてください。</t>
        </r>
        <r>
          <rPr>
            <b/>
            <sz val="9"/>
            <color indexed="81"/>
            <rFont val="ＭＳ Ｐゴシック"/>
            <family val="3"/>
            <charset val="128"/>
          </rPr>
          <t xml:space="preserve">
</t>
        </r>
      </text>
    </comment>
    <comment ref="M34" authorId="1" shapeId="0" xr:uid="{71B7A2F6-2C33-405F-8670-C0BC1668DE62}">
      <text>
        <r>
          <rPr>
            <b/>
            <sz val="9"/>
            <color indexed="81"/>
            <rFont val="MS P ゴシック"/>
            <family val="3"/>
            <charset val="128"/>
          </rPr>
          <t>プルダウンから選択</t>
        </r>
      </text>
    </comment>
    <comment ref="Y34" authorId="1" shapeId="0" xr:uid="{B0EE3D40-ED55-4B1E-8DEB-2ECFD481B07A}">
      <text>
        <r>
          <rPr>
            <b/>
            <sz val="9"/>
            <color indexed="81"/>
            <rFont val="MS P ゴシック"/>
            <family val="3"/>
            <charset val="128"/>
          </rPr>
          <t>その他の時は具体的な内容を直接入力</t>
        </r>
      </text>
    </comment>
    <comment ref="M37" authorId="1" shapeId="0" xr:uid="{866E49F6-723D-416B-9F20-7BF709A7BF2C}">
      <text>
        <r>
          <rPr>
            <b/>
            <sz val="9"/>
            <color indexed="81"/>
            <rFont val="MS P ゴシック"/>
            <family val="3"/>
            <charset val="128"/>
          </rPr>
          <t>〇個、〇個所、〇式、〇通りなど</t>
        </r>
      </text>
    </comment>
    <comment ref="AL43" authorId="0" shapeId="0" xr:uid="{D6D694E9-5D6F-4ED0-90DE-E495686D4140}">
      <text>
        <r>
          <rPr>
            <b/>
            <sz val="9"/>
            <color indexed="81"/>
            <rFont val="ＭＳ Ｐゴシック"/>
            <family val="3"/>
            <charset val="128"/>
          </rPr>
          <t>時間が未定の場合は未記入のままお越し願います</t>
        </r>
      </text>
    </comment>
    <comment ref="AS43" authorId="0" shapeId="0" xr:uid="{F75F93AD-07EF-43C1-AD83-02E700D324B2}">
      <text>
        <r>
          <rPr>
            <b/>
            <sz val="9"/>
            <color indexed="81"/>
            <rFont val="ＭＳ Ｐゴシック"/>
            <family val="3"/>
            <charset val="128"/>
          </rPr>
          <t xml:space="preserve">昼休憩時に設備を利用しない場合
</t>
        </r>
        <r>
          <rPr>
            <b/>
            <sz val="9"/>
            <color indexed="10"/>
            <rFont val="ＭＳ Ｐゴシック"/>
            <family val="3"/>
            <charset val="128"/>
          </rPr>
          <t>必要に応じて</t>
        </r>
        <r>
          <rPr>
            <b/>
            <sz val="9"/>
            <color indexed="81"/>
            <rFont val="ＭＳ Ｐゴシック"/>
            <family val="3"/>
            <charset val="128"/>
          </rPr>
          <t>プルダウンから
注意書きを選択してください</t>
        </r>
      </text>
    </comment>
    <comment ref="U49" authorId="2" shapeId="0" xr:uid="{D4221C3B-0CDE-4819-82A1-B018C8781BFA}">
      <text>
        <r>
          <rPr>
            <b/>
            <sz val="9"/>
            <color indexed="10"/>
            <rFont val="MS P ゴシック"/>
            <family val="3"/>
            <charset val="128"/>
          </rPr>
          <t>申請者（代表者）＝ 担当者 の場合は代表者の情報を記入
申請者（代表者）≠ 担当者 の場合は担当者の情報を記入</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H2504-Vostro270</author>
    <author>m_tobita</author>
    <author>yamashita</author>
    <author>Administrator</author>
  </authors>
  <commentList>
    <comment ref="AX13" authorId="0" shapeId="0" xr:uid="{350448BE-A690-4D5D-A7B9-1B9E884F80A0}">
      <text>
        <r>
          <rPr>
            <b/>
            <sz val="9"/>
            <color indexed="81"/>
            <rFont val="ＭＳ Ｐゴシック"/>
            <family val="3"/>
            <charset val="128"/>
          </rPr>
          <t>申請書提出日を記入願います（直接入力 or プルダウン選択）</t>
        </r>
      </text>
    </comment>
    <comment ref="AJ24" authorId="0" shapeId="0" xr:uid="{B39E5583-9062-4A4E-A283-9AF232C1C8F2}">
      <text>
        <r>
          <rPr>
            <b/>
            <sz val="9"/>
            <color indexed="81"/>
            <rFont val="ＭＳ Ｐゴシック"/>
            <family val="3"/>
            <charset val="128"/>
          </rPr>
          <t xml:space="preserve">【記入例】
</t>
        </r>
        <r>
          <rPr>
            <b/>
            <sz val="9"/>
            <color indexed="10"/>
            <rFont val="ＭＳ Ｐゴシック"/>
            <family val="3"/>
            <charset val="128"/>
          </rPr>
          <t xml:space="preserve">代表取締役社長　　茨城　太郎
↑
申請者は必ず代表者の情報としてください。
</t>
        </r>
      </text>
    </comment>
    <comment ref="M31" authorId="1" shapeId="0" xr:uid="{6DD39C9A-C8B5-4BDC-9646-3C10F45F6EF3}">
      <text>
        <r>
          <rPr>
            <b/>
            <sz val="9"/>
            <color indexed="81"/>
            <rFont val="ＭＳ Ｐゴシック"/>
            <family val="3"/>
            <charset val="128"/>
            <scheme val="minor"/>
          </rPr>
          <t>設備機器一覧（</t>
        </r>
        <r>
          <rPr>
            <b/>
            <sz val="9"/>
            <color indexed="10"/>
            <rFont val="ＭＳ Ｐゴシック"/>
            <family val="3"/>
            <charset val="128"/>
            <scheme val="minor"/>
          </rPr>
          <t>別シート</t>
        </r>
        <r>
          <rPr>
            <b/>
            <sz val="9"/>
            <color indexed="81"/>
            <rFont val="ＭＳ Ｐゴシック"/>
            <family val="3"/>
            <charset val="128"/>
            <scheme val="minor"/>
          </rPr>
          <t xml:space="preserve">）から使用する機器を選択願います
選択した機器の情報が左の欄に反映されます
文字数に応じてフォントサイズの変更や折り返をお願いします。
機器の詳細は下記ページで確認できます。
</t>
        </r>
        <r>
          <rPr>
            <b/>
            <sz val="9"/>
            <color indexed="10"/>
            <rFont val="ＭＳ Ｐゴシック"/>
            <family val="3"/>
            <charset val="128"/>
            <scheme val="minor"/>
          </rPr>
          <t>※使用する機器の合計が6件以上の場合は
職員にお問い合わせ願います。senn</t>
        </r>
      </text>
    </comment>
    <comment ref="M33" authorId="1" shapeId="0" xr:uid="{5F2347A1-F55B-44B2-92ED-7CEF4821D3E4}">
      <text>
        <r>
          <rPr>
            <b/>
            <sz val="9"/>
            <color indexed="81"/>
            <rFont val="MS P ゴシック"/>
            <family val="3"/>
            <charset val="128"/>
          </rPr>
          <t>プルダウンから選択</t>
        </r>
      </text>
    </comment>
    <comment ref="Y33" authorId="1" shapeId="0" xr:uid="{FC205584-8D54-4A60-89FF-1B1083D506B7}">
      <text>
        <r>
          <rPr>
            <b/>
            <sz val="9"/>
            <color indexed="81"/>
            <rFont val="MS P ゴシック"/>
            <family val="3"/>
            <charset val="128"/>
          </rPr>
          <t>その他の時は具体的な内容を直接入力</t>
        </r>
      </text>
    </comment>
    <comment ref="M36" authorId="1" shapeId="0" xr:uid="{C7D611CB-9F7A-4D68-8F09-B270A07F9B78}">
      <text>
        <r>
          <rPr>
            <b/>
            <sz val="9"/>
            <color indexed="81"/>
            <rFont val="MS P ゴシック"/>
            <family val="3"/>
            <charset val="128"/>
          </rPr>
          <t>〇個、〇個所、〇式、〇通りなど</t>
        </r>
      </text>
    </comment>
    <comment ref="AL42" authorId="0" shapeId="0" xr:uid="{F1F24391-FACF-4DDD-BBAC-34E138C710F6}">
      <text>
        <r>
          <rPr>
            <b/>
            <sz val="9"/>
            <color indexed="81"/>
            <rFont val="ＭＳ Ｐゴシック"/>
            <family val="3"/>
            <charset val="128"/>
          </rPr>
          <t>時間が未定の場合は未記入のままお越し願います</t>
        </r>
      </text>
    </comment>
    <comment ref="AS42" authorId="0" shapeId="0" xr:uid="{C711B532-9E21-4182-BFC7-E73CA1B75506}">
      <text>
        <r>
          <rPr>
            <b/>
            <sz val="9"/>
            <color indexed="81"/>
            <rFont val="ＭＳ Ｐゴシック"/>
            <family val="3"/>
            <charset val="128"/>
          </rPr>
          <t xml:space="preserve">昼休憩時に設備を利用しない場合
</t>
        </r>
        <r>
          <rPr>
            <b/>
            <sz val="9"/>
            <color indexed="10"/>
            <rFont val="ＭＳ Ｐゴシック"/>
            <family val="3"/>
            <charset val="128"/>
          </rPr>
          <t>必要に応じて</t>
        </r>
        <r>
          <rPr>
            <b/>
            <sz val="9"/>
            <color indexed="81"/>
            <rFont val="ＭＳ Ｐゴシック"/>
            <family val="3"/>
            <charset val="128"/>
          </rPr>
          <t>プルダウンから
注意書きを選択してください</t>
        </r>
      </text>
    </comment>
    <comment ref="U48" authorId="2" shapeId="0" xr:uid="{4FB6B394-A876-4D94-81F6-335F579513CD}">
      <text>
        <r>
          <rPr>
            <b/>
            <sz val="9"/>
            <color indexed="10"/>
            <rFont val="MS P ゴシック"/>
            <family val="3"/>
            <charset val="128"/>
          </rPr>
          <t>申請者（代表者）＝ 担当者 の場合は代表者の情報を記入
申請者（代表者）≠ 担当者 の場合は担当者の情報を記入</t>
        </r>
        <r>
          <rPr>
            <sz val="9"/>
            <color indexed="10"/>
            <rFont val="MS P ゴシック"/>
            <family val="3"/>
            <charset val="128"/>
          </rPr>
          <t xml:space="preserve">
</t>
        </r>
      </text>
    </comment>
    <comment ref="B56" authorId="3" shapeId="0" xr:uid="{69E75164-0E69-4391-9F84-3F179E1C30FA}">
      <text>
        <r>
          <rPr>
            <b/>
            <sz val="9"/>
            <color indexed="81"/>
            <rFont val="MS P ゴシック"/>
            <family val="3"/>
            <charset val="128"/>
          </rPr>
          <t xml:space="preserve">減免申請を行う場合は
</t>
        </r>
        <r>
          <rPr>
            <b/>
            <sz val="9"/>
            <color indexed="10"/>
            <rFont val="MS P ゴシック"/>
            <family val="3"/>
            <charset val="128"/>
          </rPr>
          <t>職員が</t>
        </r>
        <r>
          <rPr>
            <b/>
            <sz val="9"/>
            <color indexed="81"/>
            <rFont val="MS P ゴシック"/>
            <family val="3"/>
            <charset val="128"/>
          </rPr>
          <t>該当する
項目を選択してください</t>
        </r>
      </text>
    </comment>
    <comment ref="AJ57" authorId="3" shapeId="0" xr:uid="{EAF9093B-8689-4F7C-89E6-8EE7C40B0CC5}">
      <text>
        <r>
          <rPr>
            <b/>
            <sz val="9"/>
            <color indexed="10"/>
            <rFont val="MS P ゴシック"/>
            <family val="3"/>
            <charset val="128"/>
          </rPr>
          <t>職員が入力
（直接入力 or プルダウン選択）
※プルダウンは１～100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H2504-Vostro270</author>
  </authors>
  <commentList>
    <comment ref="F1" authorId="0" shapeId="0" xr:uid="{00000000-0006-0000-0300-000002000000}">
      <text>
        <r>
          <rPr>
            <b/>
            <sz val="9"/>
            <color indexed="81"/>
            <rFont val="ＭＳ Ｐゴシック"/>
            <family val="3"/>
            <charset val="128"/>
          </rPr>
          <t xml:space="preserve">ドロップダウンリストのため削除しないでください
</t>
        </r>
      </text>
    </comment>
  </commentList>
</comments>
</file>

<file path=xl/sharedStrings.xml><?xml version="1.0" encoding="utf-8"?>
<sst xmlns="http://schemas.openxmlformats.org/spreadsheetml/2006/main" count="331" uniqueCount="136">
  <si>
    <t>（〒）</t>
    <phoneticPr fontId="2"/>
  </si>
  <si>
    <t>電話番号</t>
    <rPh sb="0" eb="2">
      <t>デンワ</t>
    </rPh>
    <rPh sb="2" eb="4">
      <t>バンゴウ</t>
    </rPh>
    <phoneticPr fontId="2"/>
  </si>
  <si>
    <t>事業所名</t>
    <rPh sb="0" eb="3">
      <t>ジギョウショ</t>
    </rPh>
    <rPh sb="3" eb="4">
      <t>メイ</t>
    </rPh>
    <phoneticPr fontId="2"/>
  </si>
  <si>
    <t>￥</t>
    <phoneticPr fontId="2"/>
  </si>
  <si>
    <t>住　　所</t>
    <rPh sb="0" eb="1">
      <t>ジュウ</t>
    </rPh>
    <rPh sb="3" eb="4">
      <t>トコロ</t>
    </rPh>
    <phoneticPr fontId="2"/>
  </si>
  <si>
    <t>氏　　名</t>
    <rPh sb="0" eb="1">
      <t>シ</t>
    </rPh>
    <rPh sb="3" eb="4">
      <t>メイ</t>
    </rPh>
    <phoneticPr fontId="2"/>
  </si>
  <si>
    <t>グループ長</t>
    <rPh sb="4" eb="5">
      <t>チョウ</t>
    </rPh>
    <phoneticPr fontId="2"/>
  </si>
  <si>
    <t>グループ員</t>
    <rPh sb="4" eb="5">
      <t>イン</t>
    </rPh>
    <phoneticPr fontId="2"/>
  </si>
  <si>
    <t>１．設備の名称</t>
    <rPh sb="2" eb="4">
      <t>セツビ</t>
    </rPh>
    <rPh sb="5" eb="7">
      <t>メイショウ</t>
    </rPh>
    <phoneticPr fontId="2"/>
  </si>
  <si>
    <t>担当者</t>
    <rPh sb="0" eb="3">
      <t>タントウシャ</t>
    </rPh>
    <phoneticPr fontId="2"/>
  </si>
  <si>
    <t>調定番号</t>
    <rPh sb="0" eb="4">
      <t>チョウテイバンゴウ</t>
    </rPh>
    <phoneticPr fontId="2"/>
  </si>
  <si>
    <t>確認番号</t>
    <rPh sb="0" eb="4">
      <t>カクニンバンゴウ</t>
    </rPh>
    <phoneticPr fontId="2"/>
  </si>
  <si>
    <t>令和　</t>
    <rPh sb="0" eb="2">
      <t>レイワ</t>
    </rPh>
    <phoneticPr fontId="2"/>
  </si>
  <si>
    <t>年</t>
    <rPh sb="0" eb="1">
      <t>ネン</t>
    </rPh>
    <phoneticPr fontId="2"/>
  </si>
  <si>
    <t>月</t>
    <rPh sb="0" eb="1">
      <t>ガツ</t>
    </rPh>
    <phoneticPr fontId="2"/>
  </si>
  <si>
    <t>日から令和　</t>
    <rPh sb="0" eb="1">
      <t>ニチ</t>
    </rPh>
    <rPh sb="3" eb="5">
      <t>レイワ</t>
    </rPh>
    <phoneticPr fontId="2"/>
  </si>
  <si>
    <t>日</t>
    <rPh sb="0" eb="1">
      <t>ニチ</t>
    </rPh>
    <phoneticPr fontId="2"/>
  </si>
  <si>
    <t>令和</t>
    <rPh sb="0" eb="2">
      <t>レイワ</t>
    </rPh>
    <phoneticPr fontId="2"/>
  </si>
  <si>
    <t>日まで</t>
    <rPh sb="0" eb="1">
      <t>ニチ</t>
    </rPh>
    <phoneticPr fontId="2"/>
  </si>
  <si>
    <t>（令和　</t>
    <rPh sb="1" eb="3">
      <t>レイワ</t>
    </rPh>
    <phoneticPr fontId="2"/>
  </si>
  <si>
    <t>月</t>
    <rPh sb="0" eb="1">
      <t>ツキ</t>
    </rPh>
    <phoneticPr fontId="2"/>
  </si>
  <si>
    <t>時から</t>
    <rPh sb="0" eb="1">
      <t>ジ</t>
    </rPh>
    <phoneticPr fontId="2"/>
  </si>
  <si>
    <t>時まで）</t>
    <rPh sb="0" eb="1">
      <t>ジ</t>
    </rPh>
    <phoneticPr fontId="2"/>
  </si>
  <si>
    <t>）</t>
    <phoneticPr fontId="2"/>
  </si>
  <si>
    <t>設　備　機　器　名　※</t>
    <rPh sb="0" eb="1">
      <t>セツ</t>
    </rPh>
    <rPh sb="2" eb="3">
      <t>ビ</t>
    </rPh>
    <rPh sb="4" eb="5">
      <t>キ</t>
    </rPh>
    <rPh sb="6" eb="7">
      <t>ウツワ</t>
    </rPh>
    <rPh sb="8" eb="9">
      <t>メイ</t>
    </rPh>
    <phoneticPr fontId="2"/>
  </si>
  <si>
    <t>単   価※</t>
    <rPh sb="0" eb="1">
      <t>タン</t>
    </rPh>
    <rPh sb="4" eb="5">
      <t>アタイ</t>
    </rPh>
    <phoneticPr fontId="2"/>
  </si>
  <si>
    <t>領収月日※</t>
    <rPh sb="0" eb="2">
      <t>リョウシュウ</t>
    </rPh>
    <rPh sb="2" eb="4">
      <t>ガッピ</t>
    </rPh>
    <phoneticPr fontId="2"/>
  </si>
  <si>
    <t>（</t>
    <phoneticPr fontId="2"/>
  </si>
  <si>
    <t>調定決議</t>
    <rPh sb="0" eb="4">
      <t>チョウテイケツギ</t>
    </rPh>
    <phoneticPr fontId="2"/>
  </si>
  <si>
    <t>納入金額</t>
    <rPh sb="0" eb="4">
      <t>ノウニュウキンガク</t>
    </rPh>
    <phoneticPr fontId="2"/>
  </si>
  <si>
    <t>納入義務者</t>
    <rPh sb="0" eb="5">
      <t>ノウニュウギムシャ</t>
    </rPh>
    <phoneticPr fontId="2"/>
  </si>
  <si>
    <t>収納済年月日</t>
    <rPh sb="0" eb="3">
      <t>シュウノウズ</t>
    </rPh>
    <rPh sb="3" eb="6">
      <t>ネンガッピ</t>
    </rPh>
    <phoneticPr fontId="2"/>
  </si>
  <si>
    <t>納入通知書発行日</t>
    <rPh sb="0" eb="5">
      <t>ノウニュウツウチショ</t>
    </rPh>
    <rPh sb="5" eb="8">
      <t>ハッコウビ</t>
    </rPh>
    <phoneticPr fontId="2"/>
  </si>
  <si>
    <t>納入通知書</t>
    <rPh sb="0" eb="5">
      <t>ノウニュウツウチショ</t>
    </rPh>
    <phoneticPr fontId="2"/>
  </si>
  <si>
    <t>　</t>
  </si>
  <si>
    <t>減免率</t>
    <phoneticPr fontId="27"/>
  </si>
  <si>
    <t>グループ</t>
    <phoneticPr fontId="27"/>
  </si>
  <si>
    <t>設　備　名</t>
    <phoneticPr fontId="27"/>
  </si>
  <si>
    <t>領収番号※</t>
    <rPh sb="0" eb="2">
      <t>リョウシュウ</t>
    </rPh>
    <rPh sb="2" eb="4">
      <t>バンゴウ</t>
    </rPh>
    <phoneticPr fontId="2"/>
  </si>
  <si>
    <t>(</t>
    <phoneticPr fontId="2"/>
  </si>
  <si>
    <t>)</t>
    <phoneticPr fontId="2"/>
  </si>
  <si>
    <t>単位※</t>
    <rPh sb="0" eb="2">
      <t>タンイ</t>
    </rPh>
    <phoneticPr fontId="2"/>
  </si>
  <si>
    <t>単位</t>
    <rPh sb="0" eb="2">
      <t>タンイ</t>
    </rPh>
    <phoneticPr fontId="2"/>
  </si>
  <si>
    <t>単価
減免無し</t>
    <rPh sb="3" eb="6">
      <t>ゲンメンナ</t>
    </rPh>
    <phoneticPr fontId="27"/>
  </si>
  <si>
    <t>コード
減免無し</t>
    <phoneticPr fontId="2"/>
  </si>
  <si>
    <t>単価
50％減免</t>
    <rPh sb="0" eb="2">
      <t>タンカ</t>
    </rPh>
    <rPh sb="6" eb="8">
      <t>ゲンメン</t>
    </rPh>
    <phoneticPr fontId="27"/>
  </si>
  <si>
    <t>コード
50％減免</t>
    <phoneticPr fontId="2"/>
  </si>
  <si>
    <t>　</t>
    <phoneticPr fontId="2"/>
  </si>
  <si>
    <t>決裁日</t>
    <rPh sb="0" eb="3">
      <t>ケッサイビ</t>
    </rPh>
    <phoneticPr fontId="2"/>
  </si>
  <si>
    <t>数字</t>
    <rPh sb="0" eb="2">
      <t>スウジ</t>
    </rPh>
    <phoneticPr fontId="2"/>
  </si>
  <si>
    <t>単価
100％減免</t>
    <rPh sb="0" eb="2">
      <t>タンカ</t>
    </rPh>
    <rPh sb="7" eb="9">
      <t>ゲンメン</t>
    </rPh>
    <phoneticPr fontId="27"/>
  </si>
  <si>
    <t>311-3195</t>
    <phoneticPr fontId="2"/>
  </si>
  <si>
    <t>茨城県東茨城郡茨城町長岡3781-1</t>
    <phoneticPr fontId="2"/>
  </si>
  <si>
    <t>茨城県産業技術イノベーションセンター</t>
    <phoneticPr fontId="2"/>
  </si>
  <si>
    <t>記入例</t>
    <rPh sb="0" eb="3">
      <t>キニュウレイ</t>
    </rPh>
    <phoneticPr fontId="2"/>
  </si>
  <si>
    <t>029-293-7212</t>
    <phoneticPr fontId="2"/>
  </si>
  <si>
    <r>
      <t>今日の日付</t>
    </r>
    <r>
      <rPr>
        <sz val="11"/>
        <rFont val="ＭＳ Ｐゴシック"/>
        <family val="3"/>
        <charset val="128"/>
      </rPr>
      <t>(参考）</t>
    </r>
    <rPh sb="0" eb="2">
      <t>キョウ</t>
    </rPh>
    <rPh sb="3" eb="5">
      <t>ヒヅケ</t>
    </rPh>
    <rPh sb="6" eb="8">
      <t>サンコウ</t>
    </rPh>
    <phoneticPr fontId="2"/>
  </si>
  <si>
    <t>https://www.itic.pref.ibaraki.jp/facility/</t>
    <phoneticPr fontId="2"/>
  </si>
  <si>
    <r>
      <t>金 額</t>
    </r>
    <r>
      <rPr>
        <sz val="11"/>
        <rFont val="ＭＳ Ｐゴシック"/>
        <family val="3"/>
        <charset val="128"/>
      </rPr>
      <t>※</t>
    </r>
    <rPh sb="0" eb="1">
      <t>キン</t>
    </rPh>
    <rPh sb="2" eb="3">
      <t>ガク</t>
    </rPh>
    <phoneticPr fontId="2"/>
  </si>
  <si>
    <t>②コード、５０％減免単価、単位を追加</t>
    <rPh sb="8" eb="10">
      <t>ゲンメン</t>
    </rPh>
    <rPh sb="10" eb="12">
      <t>タンカ</t>
    </rPh>
    <rPh sb="13" eb="15">
      <t>タンイ</t>
    </rPh>
    <rPh sb="16" eb="18">
      <t>ツイカ</t>
    </rPh>
    <phoneticPr fontId="2"/>
  </si>
  <si>
    <t>　⇒枠線を動かすとセルの枠線に容易に合わせることができる</t>
    <rPh sb="2" eb="4">
      <t>ワクセン</t>
    </rPh>
    <rPh sb="5" eb="6">
      <t>ウゴ</t>
    </rPh>
    <rPh sb="12" eb="14">
      <t>ワクセン</t>
    </rPh>
    <rPh sb="15" eb="17">
      <t>ヨウイ</t>
    </rPh>
    <rPh sb="18" eb="19">
      <t>ア</t>
    </rPh>
    <phoneticPr fontId="2"/>
  </si>
  <si>
    <t>　⇒チェックボックスに連動して「TRUE」「FALSE」を表示するようになる。</t>
    <rPh sb="11" eb="13">
      <t>レンドウ</t>
    </rPh>
    <rPh sb="29" eb="31">
      <t>ヒョウジ</t>
    </rPh>
    <phoneticPr fontId="2"/>
  </si>
  <si>
    <t>※チェックボックスを入力したセルをコピーする場合は、⑦を行う前にコピーする。（連動するセルを指定した後ではコピー元の✔の有無に連動する。）</t>
    <rPh sb="10" eb="12">
      <t>ニュウリョク</t>
    </rPh>
    <rPh sb="22" eb="24">
      <t>バアイ</t>
    </rPh>
    <rPh sb="28" eb="29">
      <t>オコナ</t>
    </rPh>
    <rPh sb="30" eb="31">
      <t>マエ</t>
    </rPh>
    <rPh sb="39" eb="41">
      <t>レンドウ</t>
    </rPh>
    <rPh sb="46" eb="48">
      <t>シテイ</t>
    </rPh>
    <rPh sb="50" eb="51">
      <t>アト</t>
    </rPh>
    <rPh sb="56" eb="57">
      <t>モト</t>
    </rPh>
    <rPh sb="60" eb="62">
      <t>ウム</t>
    </rPh>
    <rPh sb="63" eb="65">
      <t>レンドウ</t>
    </rPh>
    <phoneticPr fontId="2"/>
  </si>
  <si>
    <t>　そのため、連動するセルは個別に設定する必要がある。</t>
    <rPh sb="6" eb="8">
      <t>レンドウ</t>
    </rPh>
    <rPh sb="13" eb="15">
      <t>コベツ</t>
    </rPh>
    <rPh sb="16" eb="18">
      <t>セッテイ</t>
    </rPh>
    <rPh sb="20" eb="22">
      <t>ヒツヨウ</t>
    </rPh>
    <phoneticPr fontId="2"/>
  </si>
  <si>
    <t>【チェックリスト】</t>
    <phoneticPr fontId="2"/>
  </si>
  <si>
    <t>①手数料使用料管理一覧のリストを作成し、一覧シートへコピー</t>
    <rPh sb="1" eb="4">
      <t>テスウリョウ</t>
    </rPh>
    <rPh sb="4" eb="7">
      <t>シヨウリョウ</t>
    </rPh>
    <rPh sb="7" eb="11">
      <t>カンリイチラン</t>
    </rPh>
    <rPh sb="16" eb="18">
      <t>サクセイ</t>
    </rPh>
    <rPh sb="20" eb="22">
      <t>イチラン</t>
    </rPh>
    <phoneticPr fontId="2"/>
  </si>
  <si>
    <t>【実施伺】本件、受諾してよろしいか。</t>
    <rPh sb="1" eb="3">
      <t>ジッシ</t>
    </rPh>
    <rPh sb="3" eb="4">
      <t>ウカガイ</t>
    </rPh>
    <rPh sb="5" eb="7">
      <t>ホンケン</t>
    </rPh>
    <rPh sb="8" eb="10">
      <t>ジュダク</t>
    </rPh>
    <phoneticPr fontId="2"/>
  </si>
  <si>
    <t>E-MAIL</t>
    <phoneticPr fontId="2"/>
  </si>
  <si>
    <t>所属部署</t>
    <rPh sb="0" eb="4">
      <t>ショゾクブショ</t>
    </rPh>
    <phoneticPr fontId="2"/>
  </si>
  <si>
    <t>役職・氏名</t>
    <rPh sb="0" eb="2">
      <t>ヤクショク</t>
    </rPh>
    <rPh sb="3" eb="5">
      <t>シメイ</t>
    </rPh>
    <phoneticPr fontId="2"/>
  </si>
  <si>
    <t>（１）</t>
    <phoneticPr fontId="2"/>
  </si>
  <si>
    <t>（２）</t>
    <phoneticPr fontId="2"/>
  </si>
  <si>
    <t>（３）</t>
    <phoneticPr fontId="2"/>
  </si>
  <si>
    <t>単位数※</t>
    <rPh sb="0" eb="3">
      <t>タンイスウ</t>
    </rPh>
    <phoneticPr fontId="2"/>
  </si>
  <si>
    <t>TEL</t>
    <phoneticPr fontId="2"/>
  </si>
  <si>
    <t>（４）</t>
  </si>
  <si>
    <t>製品の性能評価</t>
  </si>
  <si>
    <t>〇個、〇個所、〇式、〇通りなど</t>
    <phoneticPr fontId="2"/>
  </si>
  <si>
    <t>○○部○○課</t>
    <rPh sb="2" eb="3">
      <t>ブ</t>
    </rPh>
    <rPh sb="5" eb="6">
      <t>カ</t>
    </rPh>
    <phoneticPr fontId="2"/>
  </si>
  <si>
    <t>主任　○○　○○</t>
    <rPh sb="0" eb="2">
      <t>シュニン</t>
    </rPh>
    <phoneticPr fontId="2"/>
  </si>
  <si>
    <t>029-293-7213</t>
    <phoneticPr fontId="2"/>
  </si>
  <si>
    <t>××××＠abc.jp</t>
    <phoneticPr fontId="2"/>
  </si>
  <si>
    <t>③非表示列を再表示</t>
    <rPh sb="1" eb="4">
      <t>ヒヒョウジ</t>
    </rPh>
    <rPh sb="4" eb="5">
      <t>レツ</t>
    </rPh>
    <rPh sb="6" eb="9">
      <t>サイヒョウジ</t>
    </rPh>
    <phoneticPr fontId="2"/>
  </si>
  <si>
    <t>③</t>
    <phoneticPr fontId="2"/>
  </si>
  <si>
    <t>④ファイル⇒オプション⇒リボンのユーザー設定⇒開発に✔</t>
    <rPh sb="20" eb="22">
      <t>セッテイ</t>
    </rPh>
    <rPh sb="23" eb="25">
      <t>カイハツ</t>
    </rPh>
    <phoneticPr fontId="2"/>
  </si>
  <si>
    <t>④</t>
    <phoneticPr fontId="2"/>
  </si>
  <si>
    <t>⑤</t>
    <phoneticPr fontId="2"/>
  </si>
  <si>
    <t>⑤挿入したい場所で、開発タブの挿入⇒チェックボックスを選択</t>
    <rPh sb="1" eb="3">
      <t>ソウニュウ</t>
    </rPh>
    <rPh sb="6" eb="8">
      <t>バショ</t>
    </rPh>
    <rPh sb="10" eb="12">
      <t>カイハツ</t>
    </rPh>
    <rPh sb="15" eb="17">
      <t>ソウニュウ</t>
    </rPh>
    <rPh sb="27" eb="29">
      <t>センタク</t>
    </rPh>
    <phoneticPr fontId="2"/>
  </si>
  <si>
    <t>⑥チェックボックス横の文字を削除</t>
    <rPh sb="9" eb="10">
      <t>ヨコ</t>
    </rPh>
    <rPh sb="11" eb="13">
      <t>モジ</t>
    </rPh>
    <rPh sb="14" eb="16">
      <t>サクジョ</t>
    </rPh>
    <phoneticPr fontId="2"/>
  </si>
  <si>
    <t>⑥</t>
    <phoneticPr fontId="2"/>
  </si>
  <si>
    <t>⑦チェックボックスを選択したまま、図形の書式タブ⇒配置⇒枠線に合わせる</t>
    <rPh sb="10" eb="12">
      <t>センタク</t>
    </rPh>
    <rPh sb="17" eb="19">
      <t>ズケイ</t>
    </rPh>
    <rPh sb="20" eb="22">
      <t>ショシキ</t>
    </rPh>
    <rPh sb="25" eb="27">
      <t>ハイチ</t>
    </rPh>
    <rPh sb="28" eb="30">
      <t>ワクセン</t>
    </rPh>
    <rPh sb="31" eb="32">
      <t>ア</t>
    </rPh>
    <phoneticPr fontId="2"/>
  </si>
  <si>
    <t>⑦</t>
    <phoneticPr fontId="2"/>
  </si>
  <si>
    <t>⑧チェックボックスを選択したまま右クリック⇒コントロールの書式設定⇒チェックボックスの右隣のセルをクリック</t>
    <rPh sb="10" eb="12">
      <t>センタク</t>
    </rPh>
    <rPh sb="16" eb="17">
      <t>ミギ</t>
    </rPh>
    <rPh sb="29" eb="31">
      <t>ショシキ</t>
    </rPh>
    <rPh sb="31" eb="33">
      <t>セッテイ</t>
    </rPh>
    <rPh sb="43" eb="44">
      <t>ミギ</t>
    </rPh>
    <rPh sb="44" eb="45">
      <t>トナリ</t>
    </rPh>
    <phoneticPr fontId="2"/>
  </si>
  <si>
    <t>⑧</t>
    <phoneticPr fontId="2"/>
  </si>
  <si>
    <t>⑨</t>
    <phoneticPr fontId="2"/>
  </si>
  <si>
    <t>【留意事項】</t>
    <rPh sb="1" eb="5">
      <t>リュウイジコウ</t>
    </rPh>
    <phoneticPr fontId="2"/>
  </si>
  <si>
    <t>項目削除により行を削除した場合、チェックボックスだけ残ってしまうため、チェックボックスとリンクされているセルを確認のうえ、削除すること。</t>
    <rPh sb="0" eb="4">
      <t>コウモクサクジョ</t>
    </rPh>
    <rPh sb="7" eb="8">
      <t>ギョウ</t>
    </rPh>
    <rPh sb="9" eb="11">
      <t>サクジョ</t>
    </rPh>
    <rPh sb="13" eb="15">
      <t>バアイ</t>
    </rPh>
    <rPh sb="26" eb="27">
      <t>ノコ</t>
    </rPh>
    <rPh sb="55" eb="57">
      <t>カクニン</t>
    </rPh>
    <rPh sb="61" eb="63">
      <t>サクジョ</t>
    </rPh>
    <phoneticPr fontId="2"/>
  </si>
  <si>
    <t>その他</t>
    <rPh sb="2" eb="3">
      <t>タ</t>
    </rPh>
    <phoneticPr fontId="2"/>
  </si>
  <si>
    <t>庶務</t>
    <rPh sb="0" eb="2">
      <t>ショム</t>
    </rPh>
    <phoneticPr fontId="2"/>
  </si>
  <si>
    <t>殿</t>
  </si>
  <si>
    <t>担当者</t>
    <rPh sb="0" eb="3">
      <t>タントウシャ</t>
    </rPh>
    <phoneticPr fontId="27"/>
  </si>
  <si>
    <t>小林</t>
    <rPh sb="0" eb="2">
      <t>コバヤシ</t>
    </rPh>
    <phoneticPr fontId="27"/>
  </si>
  <si>
    <t>学校長</t>
    <rPh sb="0" eb="3">
      <t>ガッコウチョウ</t>
    </rPh>
    <phoneticPr fontId="2"/>
  </si>
  <si>
    <t>副校長</t>
    <rPh sb="0" eb="3">
      <t>フクコウチョウ</t>
    </rPh>
    <phoneticPr fontId="2"/>
  </si>
  <si>
    <t>尾形</t>
    <rPh sb="0" eb="2">
      <t>オガタ</t>
    </rPh>
    <phoneticPr fontId="27"/>
  </si>
  <si>
    <t>窯業技術</t>
    <rPh sb="0" eb="4">
      <t>ヨウギョウギジュツ</t>
    </rPh>
    <phoneticPr fontId="27"/>
  </si>
  <si>
    <t>児玉</t>
    <rPh sb="0" eb="2">
      <t>コダマ</t>
    </rPh>
    <phoneticPr fontId="27"/>
  </si>
  <si>
    <t>浅野</t>
    <rPh sb="0" eb="2">
      <t>アサノ</t>
    </rPh>
    <phoneticPr fontId="27"/>
  </si>
  <si>
    <t>吉田</t>
    <rPh sb="0" eb="2">
      <t>ヨシダ</t>
    </rPh>
    <phoneticPr fontId="27"/>
  </si>
  <si>
    <t>常世田</t>
    <rPh sb="0" eb="3">
      <t>トコヨダ</t>
    </rPh>
    <phoneticPr fontId="27"/>
  </si>
  <si>
    <t>陶芸人材</t>
    <rPh sb="0" eb="2">
      <t>トウゲイ</t>
    </rPh>
    <rPh sb="2" eb="4">
      <t>ジンザイ</t>
    </rPh>
    <phoneticPr fontId="27"/>
  </si>
  <si>
    <t>佐藤</t>
    <rPh sb="0" eb="2">
      <t>サトウ</t>
    </rPh>
    <phoneticPr fontId="27"/>
  </si>
  <si>
    <t>五味</t>
    <rPh sb="0" eb="2">
      <t>ゴミ</t>
    </rPh>
    <phoneticPr fontId="27"/>
  </si>
  <si>
    <t>根本</t>
    <rPh sb="0" eb="2">
      <t>ネモト</t>
    </rPh>
    <phoneticPr fontId="27"/>
  </si>
  <si>
    <t>新島</t>
    <rPh sb="0" eb="1">
      <t>シン</t>
    </rPh>
    <rPh sb="1" eb="2">
      <t>シマ</t>
    </rPh>
    <phoneticPr fontId="27"/>
  </si>
  <si>
    <t>バージョン情報</t>
    <rPh sb="5" eb="7">
      <t>ジョウホウ</t>
    </rPh>
    <phoneticPr fontId="2"/>
  </si>
  <si>
    <t>茨城県知事</t>
    <rPh sb="0" eb="5">
      <t>イバラキケンチジ</t>
    </rPh>
    <phoneticPr fontId="2"/>
  </si>
  <si>
    <t/>
  </si>
  <si>
    <t>茨城県立笠間陶芸大学校の設置及び管理に関する条例第10条第1項前段の規程により、
下記のとおり茨城県立笠間陶芸大学校の設備の利用の承認を申請します。</t>
    <phoneticPr fontId="2"/>
  </si>
  <si>
    <t>記</t>
    <rPh sb="0" eb="1">
      <t>キ</t>
    </rPh>
    <phoneticPr fontId="2"/>
  </si>
  <si>
    <t>以下職員記入欄</t>
    <phoneticPr fontId="2"/>
  </si>
  <si>
    <t>¥</t>
    <phoneticPr fontId="2"/>
  </si>
  <si>
    <t>担 当 者※</t>
    <rPh sb="0" eb="1">
      <t>タン</t>
    </rPh>
    <rPh sb="2" eb="3">
      <t>トウ</t>
    </rPh>
    <phoneticPr fontId="2"/>
  </si>
  <si>
    <t>２．利用の目的</t>
    <rPh sb="2" eb="4">
      <t>リヨウ</t>
    </rPh>
    <rPh sb="5" eb="7">
      <t>モクテキ</t>
    </rPh>
    <phoneticPr fontId="2"/>
  </si>
  <si>
    <t>３．利用数量</t>
    <rPh sb="2" eb="4">
      <t>リヨウ</t>
    </rPh>
    <rPh sb="4" eb="6">
      <t>スウリョウ</t>
    </rPh>
    <phoneticPr fontId="2"/>
  </si>
  <si>
    <t>４．利用期間</t>
  </si>
  <si>
    <t>　　（利用時間）</t>
  </si>
  <si>
    <t>（申請者と利用者が
異なる場合）
設備利用者連絡先</t>
    <rPh sb="1" eb="4">
      <t>シンセイシャ</t>
    </rPh>
    <rPh sb="10" eb="11">
      <t>コト</t>
    </rPh>
    <rPh sb="13" eb="15">
      <t>バアイ</t>
    </rPh>
    <phoneticPr fontId="2"/>
  </si>
  <si>
    <t>利用料※
【税込み】</t>
    <rPh sb="6" eb="8">
      <t>ゼイコ</t>
    </rPh>
    <phoneticPr fontId="2"/>
  </si>
  <si>
    <t>２．利用の目的</t>
    <rPh sb="5" eb="7">
      <t>モクテキ</t>
    </rPh>
    <phoneticPr fontId="2"/>
  </si>
  <si>
    <t>３．利用数量</t>
    <rPh sb="4" eb="6">
      <t>スウリョウ</t>
    </rPh>
    <phoneticPr fontId="2"/>
  </si>
  <si>
    <t>設備利用承認申請書</t>
    <phoneticPr fontId="2"/>
  </si>
  <si>
    <t>※本記入例を参考に設備利用承認申請書（別シート）に記入願います</t>
    <rPh sb="1" eb="2">
      <t>ホン</t>
    </rPh>
    <rPh sb="2" eb="4">
      <t>キニュウ</t>
    </rPh>
    <rPh sb="4" eb="5">
      <t>レイ</t>
    </rPh>
    <rPh sb="6" eb="8">
      <t>サンコウ</t>
    </rPh>
    <rPh sb="19" eb="20">
      <t>ベツ</t>
    </rPh>
    <rPh sb="25" eb="28">
      <t>キニュウネガ</t>
    </rPh>
    <phoneticPr fontId="2"/>
  </si>
  <si>
    <t>ver.3（R7.4.1）</t>
    <phoneticPr fontId="2"/>
  </si>
  <si>
    <t>郡司</t>
    <rPh sb="0" eb="2">
      <t>グンジ</t>
    </rPh>
    <phoneticPr fontId="2"/>
  </si>
  <si>
    <t>代表取締役　茨城　太郎</t>
    <rPh sb="0" eb="5">
      <t>ダイヒョウトリシマリヤク</t>
    </rPh>
    <rPh sb="6" eb="8">
      <t>イバラキ</t>
    </rPh>
    <rPh sb="9" eb="11">
      <t>タロウ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</si>
</sst>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176" formatCode="[$-411]e;@"/>
    <numFmt numFmtId="177" formatCode="0_);[Red]\(0\)"/>
    <numFmt numFmtId="178" formatCode="#,###&quot; 件&quot;"/>
    <numFmt numFmtId="179" formatCode="#,##0&quot;円&quot;"/>
    <numFmt numFmtId="180" formatCode="#,##0_ &quot;円&quot;"/>
    <numFmt numFmtId="181" formatCode="0_ "/>
    <numFmt numFmtId="182" formatCode="#,##0&quot;月&quot;"/>
    <numFmt numFmtId="183" formatCode="#,##0&quot;日&quot;"/>
    <numFmt numFmtId="184" formatCode="&quot;申&quot;&quot;請&quot;&quot;件&quot;&quot;数&quot;\ \ &quot;合&quot;&quot;計&quot;\ ##0\ &quot;件&quot;"/>
    <numFmt numFmtId="185" formatCode="&quot;令&quot;&quot;和&quot;##0&quot;年&quot;"/>
    <numFmt numFmtId="186" formatCode="[White]&quot;減免率&quot;0%"/>
  </numFmts>
  <fonts count="75">
    <font>
      <sz val="11"/>
      <name val="ＭＳ Ｐゴシック"/>
      <family val="3"/>
      <charset val="128"/>
    </font>
    <font>
      <sz val="11"/>
      <name val="ＭＳ Ｐゴシック"/>
      <family val="3"/>
      <charset val="128"/>
    </font>
    <font>
      <sz val="6"/>
      <name val="ＭＳ Ｐゴシック"/>
      <family val="3"/>
      <charset val="128"/>
    </font>
    <font>
      <sz val="18"/>
      <name val="ＭＳ Ｐ明朝"/>
      <family val="1"/>
      <charset val="128"/>
    </font>
    <font>
      <sz val="24"/>
      <name val="ＭＳ Ｐゴシック"/>
      <family val="3"/>
      <charset val="128"/>
    </font>
    <font>
      <sz val="12"/>
      <name val="ＭＳ Ｐ明朝"/>
      <family val="1"/>
      <charset val="128"/>
    </font>
    <font>
      <sz val="11"/>
      <name val="ＭＳ Ｐ明朝"/>
      <family val="1"/>
      <charset val="128"/>
    </font>
    <font>
      <sz val="16"/>
      <name val="ＭＳ Ｐ明朝"/>
      <family val="1"/>
      <charset val="128"/>
    </font>
    <font>
      <sz val="14"/>
      <name val="ＭＳ Ｐ明朝"/>
      <family val="1"/>
      <charset val="128"/>
    </font>
    <font>
      <sz val="9"/>
      <name val="ＭＳ Ｐ明朝"/>
      <family val="1"/>
      <charset val="128"/>
    </font>
    <font>
      <sz val="8"/>
      <name val="ＭＳ Ｐ明朝"/>
      <family val="1"/>
      <charset val="128"/>
    </font>
    <font>
      <sz val="10"/>
      <name val="ＭＳ Ｐ明朝"/>
      <family val="1"/>
      <charset val="128"/>
    </font>
    <font>
      <sz val="18"/>
      <name val="ＭＳ Ｐゴシック"/>
      <family val="3"/>
      <charset val="128"/>
    </font>
    <font>
      <sz val="12"/>
      <name val="ＭＳ Ｐゴシック"/>
      <family val="3"/>
      <charset val="128"/>
    </font>
    <font>
      <sz val="20"/>
      <name val="ＭＳ Ｐ明朝"/>
      <family val="1"/>
      <charset val="128"/>
    </font>
    <font>
      <sz val="10"/>
      <name val="ＭＳ Ｐゴシック"/>
      <family val="3"/>
      <charset val="128"/>
    </font>
    <font>
      <sz val="14"/>
      <name val="ＭＳ Ｐゴシック"/>
      <family val="3"/>
      <charset val="128"/>
      <scheme val="minor"/>
    </font>
    <font>
      <sz val="10"/>
      <name val="ＭＳ Ｐゴシック"/>
      <family val="3"/>
      <charset val="128"/>
      <scheme val="minor"/>
    </font>
    <font>
      <sz val="11"/>
      <name val="ＪＳゴシック"/>
      <family val="3"/>
      <charset val="128"/>
    </font>
    <font>
      <sz val="15"/>
      <name val="ＭＳ Ｐゴシック"/>
      <family val="3"/>
      <charset val="128"/>
    </font>
    <font>
      <sz val="15"/>
      <name val="ＭＳ Ｐ明朝"/>
      <family val="1"/>
      <charset val="128"/>
    </font>
    <font>
      <b/>
      <sz val="11"/>
      <name val="ＭＳ Ｐゴシック"/>
      <family val="3"/>
      <charset val="128"/>
    </font>
    <font>
      <b/>
      <sz val="11"/>
      <color rgb="FFFF0000"/>
      <name val="ＭＳ Ｐゴシック"/>
      <family val="3"/>
      <charset val="128"/>
    </font>
    <font>
      <b/>
      <sz val="10"/>
      <name val="ＭＳ Ｐゴシック"/>
      <family val="3"/>
      <charset val="128"/>
    </font>
    <font>
      <b/>
      <sz val="12"/>
      <name val="ＭＳ Ｐゴシック"/>
      <family val="3"/>
      <charset val="128"/>
    </font>
    <font>
      <b/>
      <sz val="9"/>
      <color indexed="81"/>
      <name val="ＭＳ Ｐゴシック"/>
      <family val="3"/>
      <charset val="128"/>
    </font>
    <font>
      <sz val="10"/>
      <name val="ＭＳ ゴシック"/>
      <family val="3"/>
      <charset val="128"/>
    </font>
    <font>
      <sz val="6"/>
      <name val="ＭＳ ゴシック"/>
      <family val="3"/>
      <charset val="128"/>
    </font>
    <font>
      <sz val="10"/>
      <color theme="1"/>
      <name val="ＭＳ ゴシック"/>
      <family val="3"/>
      <charset val="128"/>
    </font>
    <font>
      <sz val="10"/>
      <color rgb="FFFF0000"/>
      <name val="ＭＳ ゴシック"/>
      <family val="3"/>
      <charset val="128"/>
    </font>
    <font>
      <b/>
      <sz val="9"/>
      <color indexed="81"/>
      <name val="MS P ゴシック"/>
      <family val="3"/>
      <charset val="128"/>
    </font>
    <font>
      <sz val="22"/>
      <name val="ＭＳ Ｐゴシック"/>
      <family val="3"/>
      <charset val="128"/>
    </font>
    <font>
      <b/>
      <sz val="16"/>
      <name val="ＭＳ Ｐ明朝"/>
      <family val="1"/>
      <charset val="128"/>
    </font>
    <font>
      <b/>
      <sz val="20"/>
      <name val="ＭＳ Ｐ明朝"/>
      <family val="1"/>
      <charset val="128"/>
    </font>
    <font>
      <b/>
      <sz val="14"/>
      <name val="ＭＳ ゴシック"/>
      <family val="3"/>
      <charset val="128"/>
    </font>
    <font>
      <sz val="20"/>
      <name val="ＭＳ Ｐゴシック"/>
      <family val="3"/>
      <charset val="128"/>
    </font>
    <font>
      <sz val="8"/>
      <name val="ＭＳ Ｐゴシック"/>
      <family val="3"/>
      <charset val="128"/>
    </font>
    <font>
      <sz val="14"/>
      <name val="ＭＳ 明朝"/>
      <family val="1"/>
      <charset val="128"/>
    </font>
    <font>
      <b/>
      <sz val="16"/>
      <name val="ＭＳ ゴシック"/>
      <family val="3"/>
      <charset val="128"/>
    </font>
    <font>
      <sz val="11"/>
      <color rgb="FFFF0000"/>
      <name val="ＭＳ Ｐゴシック"/>
      <family val="3"/>
      <charset val="128"/>
    </font>
    <font>
      <sz val="9"/>
      <color theme="0" tint="-0.499984740745262"/>
      <name val="ＭＳ ゴシック"/>
      <family val="3"/>
      <charset val="128"/>
    </font>
    <font>
      <sz val="10"/>
      <color theme="0" tint="-0.499984740745262"/>
      <name val="ＭＳ ゴシック"/>
      <family val="3"/>
      <charset val="128"/>
    </font>
    <font>
      <sz val="10"/>
      <color theme="0" tint="-0.499984740745262"/>
      <name val="ＭＳ Ｐゴシック"/>
      <family val="3"/>
      <charset val="128"/>
    </font>
    <font>
      <sz val="14"/>
      <color theme="0" tint="-0.499984740745262"/>
      <name val="ＭＳ ゴシック"/>
      <family val="3"/>
      <charset val="128"/>
    </font>
    <font>
      <sz val="11"/>
      <color theme="0" tint="-0.499984740745262"/>
      <name val="ＭＳ Ｐゴシック"/>
      <family val="3"/>
      <charset val="128"/>
    </font>
    <font>
      <sz val="9"/>
      <name val="ＭＳ Ｐゴシック"/>
      <family val="3"/>
      <charset val="128"/>
    </font>
    <font>
      <sz val="9"/>
      <name val="ＭＳ Ｐゴシック"/>
      <family val="3"/>
      <charset val="128"/>
      <scheme val="minor"/>
    </font>
    <font>
      <b/>
      <sz val="18"/>
      <color rgb="FFFFC000"/>
      <name val="ＭＳ Ｐゴシック"/>
      <family val="3"/>
      <charset val="128"/>
    </font>
    <font>
      <b/>
      <sz val="14"/>
      <name val="ＭＳ Ｐゴシック"/>
      <family val="3"/>
      <charset val="128"/>
    </font>
    <font>
      <b/>
      <sz val="18"/>
      <color rgb="FF00FF00"/>
      <name val="ＭＳ Ｐゴシック"/>
      <family val="3"/>
      <charset val="128"/>
    </font>
    <font>
      <b/>
      <sz val="18"/>
      <color rgb="FF00FFFF"/>
      <name val="ＭＳ Ｐゴシック"/>
      <family val="3"/>
      <charset val="128"/>
    </font>
    <font>
      <b/>
      <sz val="18"/>
      <color rgb="FFCC00CC"/>
      <name val="ＭＳ Ｐゴシック"/>
      <family val="3"/>
      <charset val="128"/>
    </font>
    <font>
      <b/>
      <sz val="14"/>
      <color rgb="FFFF0000"/>
      <name val="ＭＳ 明朝"/>
      <family val="1"/>
      <charset val="128"/>
    </font>
    <font>
      <b/>
      <sz val="18"/>
      <color rgb="FFFF0000"/>
      <name val="ＭＳ Ｐ明朝"/>
      <family val="1"/>
      <charset val="128"/>
    </font>
    <font>
      <b/>
      <sz val="9"/>
      <color rgb="FFFF0000"/>
      <name val="HGP行書体"/>
      <family val="4"/>
      <charset val="128"/>
    </font>
    <font>
      <b/>
      <sz val="14"/>
      <color rgb="FFFF0000"/>
      <name val="ＭＳ Ｐ明朝"/>
      <family val="1"/>
      <charset val="128"/>
    </font>
    <font>
      <b/>
      <sz val="16"/>
      <color rgb="FFFF0000"/>
      <name val="ＭＳ Ｐ明朝"/>
      <family val="1"/>
      <charset val="128"/>
    </font>
    <font>
      <b/>
      <sz val="36"/>
      <color rgb="FFFF0000"/>
      <name val="ＭＳ Ｐ明朝"/>
      <family val="1"/>
      <charset val="128"/>
    </font>
    <font>
      <b/>
      <sz val="9"/>
      <color indexed="10"/>
      <name val="ＭＳ Ｐゴシック"/>
      <family val="3"/>
      <charset val="128"/>
    </font>
    <font>
      <b/>
      <sz val="9"/>
      <color indexed="10"/>
      <name val="MS P ゴシック"/>
      <family val="3"/>
      <charset val="128"/>
    </font>
    <font>
      <sz val="9"/>
      <color rgb="FFFF0000"/>
      <name val="ＭＳ Ｐゴシック"/>
      <family val="3"/>
      <charset val="128"/>
    </font>
    <font>
      <b/>
      <sz val="9"/>
      <color indexed="81"/>
      <name val="ＭＳ Ｐゴシック"/>
      <family val="3"/>
      <charset val="128"/>
      <scheme val="minor"/>
    </font>
    <font>
      <sz val="18"/>
      <color theme="1"/>
      <name val="ＭＳ Ｐゴシック"/>
      <family val="3"/>
      <charset val="128"/>
    </font>
    <font>
      <b/>
      <sz val="9"/>
      <color theme="1"/>
      <name val="HGP行書体"/>
      <family val="4"/>
      <charset val="128"/>
    </font>
    <font>
      <u/>
      <sz val="11"/>
      <color theme="10"/>
      <name val="ＭＳ Ｐゴシック"/>
      <family val="3"/>
      <charset val="128"/>
    </font>
    <font>
      <b/>
      <sz val="18"/>
      <name val="ＭＳ Ｐ明朝"/>
      <family val="1"/>
      <charset val="128"/>
    </font>
    <font>
      <b/>
      <sz val="14"/>
      <name val="ＭＳ Ｐ明朝"/>
      <family val="1"/>
      <charset val="128"/>
    </font>
    <font>
      <b/>
      <sz val="16"/>
      <color theme="1"/>
      <name val="ＭＳ Ｐ明朝"/>
      <family val="1"/>
      <charset val="128"/>
    </font>
    <font>
      <b/>
      <sz val="14"/>
      <name val="ＭＳ 明朝"/>
      <family val="1"/>
      <charset val="128"/>
    </font>
    <font>
      <b/>
      <sz val="9"/>
      <color indexed="10"/>
      <name val="ＭＳ Ｐゴシック"/>
      <family val="3"/>
      <charset val="128"/>
      <scheme val="minor"/>
    </font>
    <font>
      <sz val="10"/>
      <color theme="1"/>
      <name val="ＭＳ Ｐゴシック"/>
      <family val="3"/>
      <charset val="128"/>
    </font>
    <font>
      <sz val="14"/>
      <name val="ＭＳ Ｐゴシック"/>
      <family val="3"/>
      <charset val="128"/>
    </font>
    <font>
      <sz val="11"/>
      <name val="ＭＳ Ｐゴシック"/>
      <family val="2"/>
      <scheme val="minor"/>
    </font>
    <font>
      <sz val="11"/>
      <color theme="1"/>
      <name val="ＭＳ Ｐゴシック"/>
      <family val="3"/>
      <charset val="128"/>
      <scheme val="minor"/>
    </font>
    <font>
      <sz val="9"/>
      <color indexed="10"/>
      <name val="MS P ゴシック"/>
      <family val="3"/>
      <charset val="128"/>
    </font>
  </fonts>
  <fills count="7">
    <fill>
      <patternFill patternType="none"/>
    </fill>
    <fill>
      <patternFill patternType="gray125"/>
    </fill>
    <fill>
      <patternFill patternType="solid">
        <fgColor theme="1"/>
        <bgColor indexed="64"/>
      </patternFill>
    </fill>
    <fill>
      <patternFill patternType="solid">
        <fgColor indexed="45"/>
        <bgColor indexed="64"/>
      </patternFill>
    </fill>
    <fill>
      <patternFill patternType="solid">
        <fgColor indexed="10"/>
        <bgColor indexed="64"/>
      </patternFill>
    </fill>
    <fill>
      <patternFill patternType="solid">
        <fgColor indexed="43"/>
        <bgColor indexed="64"/>
      </patternFill>
    </fill>
    <fill>
      <patternFill patternType="solid">
        <fgColor indexed="44"/>
        <bgColor indexed="64"/>
      </patternFill>
    </fill>
  </fills>
  <borders count="57">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style="hair">
        <color indexed="64"/>
      </right>
      <top/>
      <bottom/>
      <diagonal/>
    </border>
    <border>
      <left/>
      <right style="hair">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medium">
        <color indexed="64"/>
      </bottom>
      <diagonal/>
    </border>
    <border>
      <left/>
      <right/>
      <top style="hair">
        <color indexed="64"/>
      </top>
      <bottom/>
      <diagonal/>
    </border>
  </borders>
  <cellStyleXfs count="6">
    <xf numFmtId="0" fontId="0" fillId="0" borderId="0"/>
    <xf numFmtId="38" fontId="1" fillId="0" borderId="0" applyFont="0" applyFill="0" applyBorder="0" applyAlignment="0" applyProtection="0"/>
    <xf numFmtId="6" fontId="1" fillId="0" borderId="0" applyFon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64" fillId="0" borderId="0" applyNumberFormat="0" applyFill="0" applyBorder="0" applyAlignment="0" applyProtection="0"/>
  </cellStyleXfs>
  <cellXfs count="444">
    <xf numFmtId="0" fontId="0" fillId="0" borderId="0" xfId="0"/>
    <xf numFmtId="0" fontId="26" fillId="3" borderId="33" xfId="3" applyFont="1" applyFill="1" applyBorder="1" applyAlignment="1">
      <alignment horizontal="center" vertical="center"/>
    </xf>
    <xf numFmtId="0" fontId="26" fillId="0" borderId="0" xfId="3" applyFont="1" applyAlignment="1">
      <alignment horizontal="center" vertical="center"/>
    </xf>
    <xf numFmtId="0" fontId="26" fillId="0" borderId="0" xfId="3" applyFont="1">
      <alignment vertical="center"/>
    </xf>
    <xf numFmtId="9" fontId="26" fillId="0" borderId="36" xfId="3" applyNumberFormat="1" applyFont="1" applyBorder="1" applyAlignment="1">
      <alignment horizontal="center" vertical="center"/>
    </xf>
    <xf numFmtId="9" fontId="26" fillId="0" borderId="0" xfId="3" applyNumberFormat="1" applyFont="1" applyAlignment="1">
      <alignment horizontal="center" vertical="center"/>
    </xf>
    <xf numFmtId="9" fontId="26" fillId="0" borderId="37" xfId="3" applyNumberFormat="1" applyFont="1" applyBorder="1" applyAlignment="1">
      <alignment horizontal="center" vertical="center"/>
    </xf>
    <xf numFmtId="9" fontId="26" fillId="0" borderId="39" xfId="3" applyNumberFormat="1" applyFont="1" applyBorder="1" applyAlignment="1">
      <alignment horizontal="center" vertical="center"/>
    </xf>
    <xf numFmtId="0" fontId="48" fillId="0" borderId="0" xfId="0" applyFont="1"/>
    <xf numFmtId="0" fontId="71" fillId="0" borderId="0" xfId="0" applyFont="1"/>
    <xf numFmtId="49" fontId="28" fillId="0" borderId="0" xfId="3" applyNumberFormat="1" applyFont="1">
      <alignment vertical="center"/>
    </xf>
    <xf numFmtId="49" fontId="26" fillId="0" borderId="0" xfId="3" applyNumberFormat="1" applyFont="1" applyAlignment="1">
      <alignment vertical="center" shrinkToFit="1"/>
    </xf>
    <xf numFmtId="0" fontId="29" fillId="0" borderId="0" xfId="3" applyFont="1">
      <alignment vertical="center"/>
    </xf>
    <xf numFmtId="14" fontId="26" fillId="0" borderId="0" xfId="3" applyNumberFormat="1" applyFont="1">
      <alignment vertical="center"/>
    </xf>
    <xf numFmtId="0" fontId="72" fillId="4" borderId="4" xfId="0" applyFont="1" applyFill="1" applyBorder="1" applyAlignment="1">
      <alignment horizontal="center" vertical="center"/>
    </xf>
    <xf numFmtId="0" fontId="72" fillId="4" borderId="34" xfId="0" applyFont="1" applyFill="1" applyBorder="1" applyAlignment="1">
      <alignment horizontal="center" vertical="center"/>
    </xf>
    <xf numFmtId="49" fontId="0" fillId="0" borderId="38" xfId="0" applyNumberFormat="1" applyBorder="1" applyAlignment="1">
      <alignment vertical="center"/>
    </xf>
    <xf numFmtId="49" fontId="72" fillId="0" borderId="20" xfId="0" applyNumberFormat="1" applyFont="1" applyBorder="1" applyAlignment="1">
      <alignment vertical="center"/>
    </xf>
    <xf numFmtId="49" fontId="73" fillId="0" borderId="41" xfId="0" applyNumberFormat="1" applyFont="1" applyBorder="1" applyAlignment="1">
      <alignment vertical="center"/>
    </xf>
    <xf numFmtId="49" fontId="72" fillId="0" borderId="21" xfId="0" applyNumberFormat="1" applyFont="1" applyBorder="1" applyAlignment="1">
      <alignment vertical="center"/>
    </xf>
    <xf numFmtId="49" fontId="72" fillId="0" borderId="41" xfId="0" applyNumberFormat="1" applyFont="1" applyBorder="1" applyAlignment="1">
      <alignment vertical="center"/>
    </xf>
    <xf numFmtId="49" fontId="72" fillId="0" borderId="9" xfId="0" applyNumberFormat="1" applyFont="1" applyBorder="1" applyAlignment="1">
      <alignment vertical="center"/>
    </xf>
    <xf numFmtId="49" fontId="72" fillId="0" borderId="55" xfId="0" applyNumberFormat="1" applyFont="1" applyBorder="1" applyAlignment="1">
      <alignment vertical="center"/>
    </xf>
    <xf numFmtId="0" fontId="45" fillId="0" borderId="0" xfId="0" applyFont="1" applyProtection="1">
      <protection hidden="1"/>
    </xf>
    <xf numFmtId="0" fontId="46" fillId="0" borderId="10" xfId="0" applyFont="1" applyBorder="1" applyProtection="1">
      <protection hidden="1"/>
    </xf>
    <xf numFmtId="0" fontId="46" fillId="0" borderId="0" xfId="0" applyFont="1" applyAlignment="1" applyProtection="1">
      <alignment horizontal="center" vertical="center" wrapText="1"/>
      <protection hidden="1"/>
    </xf>
    <xf numFmtId="0" fontId="46" fillId="0" borderId="53" xfId="0" applyFont="1" applyBorder="1" applyAlignment="1" applyProtection="1">
      <alignment horizontal="center" vertical="center" wrapText="1"/>
      <protection hidden="1"/>
    </xf>
    <xf numFmtId="0" fontId="46" fillId="0" borderId="0" xfId="0" applyFont="1" applyAlignment="1" applyProtection="1">
      <alignment horizontal="center" vertical="center"/>
      <protection hidden="1"/>
    </xf>
    <xf numFmtId="0" fontId="46" fillId="0" borderId="0" xfId="0" applyFont="1" applyProtection="1">
      <protection hidden="1"/>
    </xf>
    <xf numFmtId="0" fontId="15" fillId="0" borderId="0" xfId="0" applyFont="1" applyProtection="1">
      <protection hidden="1"/>
    </xf>
    <xf numFmtId="0" fontId="21" fillId="0" borderId="0" xfId="0" applyFont="1" applyProtection="1">
      <protection hidden="1"/>
    </xf>
    <xf numFmtId="0" fontId="22" fillId="0" borderId="0" xfId="0" applyFont="1" applyProtection="1">
      <protection hidden="1"/>
    </xf>
    <xf numFmtId="0" fontId="0" fillId="0" borderId="0" xfId="0" applyProtection="1">
      <protection hidden="1"/>
    </xf>
    <xf numFmtId="0" fontId="17" fillId="0" borderId="0" xfId="0" applyFont="1" applyAlignment="1" applyProtection="1">
      <alignment horizontal="left"/>
      <protection hidden="1"/>
    </xf>
    <xf numFmtId="0" fontId="18" fillId="0" borderId="0" xfId="0" applyFont="1" applyAlignment="1" applyProtection="1">
      <alignment horizontal="center"/>
      <protection hidden="1"/>
    </xf>
    <xf numFmtId="0" fontId="23" fillId="0" borderId="0" xfId="0" applyFont="1" applyProtection="1">
      <protection hidden="1"/>
    </xf>
    <xf numFmtId="0" fontId="48" fillId="0" borderId="0" xfId="0" applyFont="1" applyProtection="1">
      <protection hidden="1"/>
    </xf>
    <xf numFmtId="0" fontId="19" fillId="0" borderId="7" xfId="0" applyFont="1" applyBorder="1" applyAlignment="1" applyProtection="1">
      <alignment vertical="center"/>
      <protection hidden="1"/>
    </xf>
    <xf numFmtId="0" fontId="19" fillId="0" borderId="0" xfId="0" applyFont="1" applyAlignment="1" applyProtection="1">
      <alignment vertical="center"/>
      <protection hidden="1"/>
    </xf>
    <xf numFmtId="0" fontId="13" fillId="0" borderId="0" xfId="0" applyFont="1" applyAlignment="1" applyProtection="1">
      <alignment vertical="center"/>
      <protection hidden="1"/>
    </xf>
    <xf numFmtId="0" fontId="19" fillId="0" borderId="8" xfId="0" applyFont="1" applyBorder="1" applyAlignment="1" applyProtection="1">
      <alignment vertical="center"/>
      <protection hidden="1"/>
    </xf>
    <xf numFmtId="0" fontId="19" fillId="0" borderId="0" xfId="0" applyFont="1" applyProtection="1">
      <protection hidden="1"/>
    </xf>
    <xf numFmtId="182" fontId="48" fillId="2" borderId="0" xfId="0" applyNumberFormat="1" applyFont="1" applyFill="1" applyAlignment="1" applyProtection="1">
      <alignment vertical="center" shrinkToFit="1"/>
      <protection hidden="1"/>
    </xf>
    <xf numFmtId="183" fontId="48" fillId="2" borderId="0" xfId="0" applyNumberFormat="1" applyFont="1" applyFill="1" applyAlignment="1" applyProtection="1">
      <alignment vertical="center" shrinkToFit="1"/>
      <protection hidden="1"/>
    </xf>
    <xf numFmtId="0" fontId="19" fillId="0" borderId="7" xfId="0" applyFont="1" applyBorder="1" applyProtection="1">
      <protection hidden="1"/>
    </xf>
    <xf numFmtId="0" fontId="5" fillId="0" borderId="0" xfId="0" applyFont="1" applyAlignment="1" applyProtection="1">
      <alignment vertical="center"/>
      <protection hidden="1"/>
    </xf>
    <xf numFmtId="0" fontId="20" fillId="0" borderId="0" xfId="0" applyFont="1" applyProtection="1">
      <protection hidden="1"/>
    </xf>
    <xf numFmtId="0" fontId="20" fillId="0" borderId="8" xfId="0" applyFont="1" applyBorder="1" applyProtection="1">
      <protection hidden="1"/>
    </xf>
    <xf numFmtId="0" fontId="20" fillId="0" borderId="8" xfId="0" applyFont="1" applyBorder="1" applyAlignment="1" applyProtection="1">
      <alignment horizontal="center"/>
      <protection hidden="1"/>
    </xf>
    <xf numFmtId="0" fontId="20" fillId="0" borderId="0" xfId="0" applyFont="1" applyAlignment="1" applyProtection="1">
      <alignment vertical="center" shrinkToFit="1"/>
      <protection hidden="1"/>
    </xf>
    <xf numFmtId="0" fontId="20" fillId="0" borderId="0" xfId="0" applyFont="1" applyAlignment="1" applyProtection="1">
      <alignment shrinkToFit="1"/>
      <protection hidden="1"/>
    </xf>
    <xf numFmtId="0" fontId="19" fillId="0" borderId="8" xfId="0" applyFont="1" applyBorder="1" applyProtection="1">
      <protection hidden="1"/>
    </xf>
    <xf numFmtId="0" fontId="20" fillId="0" borderId="0" xfId="0" applyFont="1" applyAlignment="1" applyProtection="1">
      <alignment horizontal="left" vertical="center"/>
      <protection hidden="1"/>
    </xf>
    <xf numFmtId="0" fontId="8" fillId="0" borderId="0" xfId="0" applyFont="1" applyAlignment="1" applyProtection="1">
      <alignment horizontal="left" vertical="center"/>
      <protection hidden="1"/>
    </xf>
    <xf numFmtId="0" fontId="20" fillId="0" borderId="7" xfId="0" applyFont="1" applyBorder="1" applyProtection="1">
      <protection hidden="1"/>
    </xf>
    <xf numFmtId="0" fontId="20" fillId="0" borderId="0" xfId="0" applyFont="1" applyAlignment="1" applyProtection="1">
      <alignment horizontal="left"/>
      <protection hidden="1"/>
    </xf>
    <xf numFmtId="0" fontId="64" fillId="0" borderId="0" xfId="5" applyProtection="1">
      <protection hidden="1"/>
    </xf>
    <xf numFmtId="0" fontId="8" fillId="0" borderId="0" xfId="0" applyFont="1" applyAlignment="1" applyProtection="1">
      <alignment horizontal="left" vertical="center" wrapText="1"/>
      <protection hidden="1"/>
    </xf>
    <xf numFmtId="0" fontId="8" fillId="0" borderId="0" xfId="0" applyFont="1" applyAlignment="1" applyProtection="1">
      <alignment horizontal="center" vertical="center"/>
      <protection hidden="1"/>
    </xf>
    <xf numFmtId="0" fontId="8" fillId="0" borderId="8" xfId="0" applyFont="1" applyBorder="1" applyAlignment="1" applyProtection="1">
      <alignment horizontal="center" vertical="center"/>
      <protection hidden="1"/>
    </xf>
    <xf numFmtId="0" fontId="32" fillId="0" borderId="0" xfId="0" applyFont="1" applyAlignment="1" applyProtection="1">
      <alignment horizontal="center" vertical="center" shrinkToFit="1"/>
      <protection hidden="1"/>
    </xf>
    <xf numFmtId="0" fontId="19" fillId="0" borderId="2" xfId="0" applyFont="1" applyBorder="1" applyProtection="1">
      <protection hidden="1"/>
    </xf>
    <xf numFmtId="0" fontId="19" fillId="0" borderId="9" xfId="0" applyFont="1" applyBorder="1" applyProtection="1">
      <protection hidden="1"/>
    </xf>
    <xf numFmtId="0" fontId="19" fillId="0" borderId="10" xfId="0" applyFont="1" applyBorder="1" applyProtection="1">
      <protection hidden="1"/>
    </xf>
    <xf numFmtId="0" fontId="19" fillId="0" borderId="32" xfId="0" applyFont="1" applyBorder="1" applyProtection="1">
      <protection hidden="1"/>
    </xf>
    <xf numFmtId="0" fontId="19" fillId="0" borderId="11" xfId="0" applyFont="1" applyBorder="1" applyProtection="1">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center" vertical="center" shrinkToFit="1"/>
      <protection hidden="1"/>
    </xf>
    <xf numFmtId="0" fontId="15" fillId="0" borderId="0" xfId="0" applyFont="1" applyAlignment="1" applyProtection="1">
      <alignment vertical="center" wrapText="1"/>
      <protection hidden="1"/>
    </xf>
    <xf numFmtId="0" fontId="15" fillId="0" borderId="0" xfId="0" applyFont="1" applyAlignment="1" applyProtection="1">
      <alignment horizontal="left" vertical="center" wrapText="1"/>
      <protection hidden="1"/>
    </xf>
    <xf numFmtId="0" fontId="15" fillId="0" borderId="15" xfId="0" applyFont="1" applyBorder="1" applyAlignment="1" applyProtection="1">
      <alignment horizontal="left" vertical="center" wrapText="1"/>
      <protection hidden="1"/>
    </xf>
    <xf numFmtId="0" fontId="39" fillId="0" borderId="0" xfId="0" applyFont="1" applyProtection="1">
      <protection hidden="1"/>
    </xf>
    <xf numFmtId="0" fontId="62" fillId="0" borderId="0" xfId="0" applyFont="1" applyAlignment="1" applyProtection="1">
      <alignment vertical="center" wrapText="1"/>
      <protection hidden="1"/>
    </xf>
    <xf numFmtId="0" fontId="39" fillId="0" borderId="0" xfId="0" applyFont="1" applyAlignment="1" applyProtection="1">
      <alignment horizontal="center" vertical="center" wrapText="1"/>
      <protection hidden="1"/>
    </xf>
    <xf numFmtId="0" fontId="39" fillId="0" borderId="0" xfId="0" applyFont="1" applyAlignment="1" applyProtection="1">
      <alignment vertical="center" wrapText="1"/>
      <protection hidden="1"/>
    </xf>
    <xf numFmtId="0" fontId="62" fillId="0" borderId="2" xfId="0" applyFont="1" applyBorder="1" applyAlignment="1" applyProtection="1">
      <alignment vertical="center" wrapText="1"/>
      <protection hidden="1"/>
    </xf>
    <xf numFmtId="0" fontId="21" fillId="0" borderId="0" xfId="0" applyFont="1" applyAlignment="1" applyProtection="1">
      <alignment horizontal="left" vertical="center"/>
      <protection hidden="1"/>
    </xf>
    <xf numFmtId="181" fontId="4" fillId="0" borderId="0" xfId="0" applyNumberFormat="1" applyFont="1" applyAlignment="1" applyProtection="1">
      <alignment horizontal="center" vertical="center" shrinkToFit="1"/>
      <protection hidden="1"/>
    </xf>
    <xf numFmtId="0" fontId="7" fillId="0" borderId="0" xfId="0" applyFont="1" applyAlignment="1" applyProtection="1">
      <alignment horizontal="center" vertical="distributed" wrapText="1"/>
      <protection hidden="1"/>
    </xf>
    <xf numFmtId="0" fontId="24" fillId="0" borderId="12" xfId="0" applyFont="1" applyBorder="1" applyAlignment="1" applyProtection="1">
      <alignment horizontal="center" vertical="center" shrinkToFit="1"/>
      <protection hidden="1"/>
    </xf>
    <xf numFmtId="0" fontId="24" fillId="0" borderId="3" xfId="0" applyFont="1" applyBorder="1" applyAlignment="1" applyProtection="1">
      <alignment horizontal="center" vertical="center" shrinkToFit="1"/>
      <protection hidden="1"/>
    </xf>
    <xf numFmtId="0" fontId="21" fillId="0" borderId="0" xfId="0" applyFont="1" applyAlignment="1" applyProtection="1">
      <alignment horizontal="center" vertical="center" shrinkToFit="1"/>
      <protection hidden="1"/>
    </xf>
    <xf numFmtId="0" fontId="13" fillId="0" borderId="0" xfId="0" applyFont="1" applyAlignment="1" applyProtection="1">
      <alignment horizontal="center" vertical="center" wrapText="1"/>
      <protection hidden="1"/>
    </xf>
    <xf numFmtId="0" fontId="22" fillId="0" borderId="0" xfId="0" applyFont="1" applyAlignment="1" applyProtection="1">
      <alignment horizontal="center" vertical="center" shrinkToFit="1"/>
      <protection hidden="1"/>
    </xf>
    <xf numFmtId="0" fontId="6" fillId="0" borderId="0" xfId="0" applyFont="1" applyAlignment="1" applyProtection="1">
      <alignment vertical="top"/>
      <protection hidden="1"/>
    </xf>
    <xf numFmtId="0" fontId="10" fillId="0" borderId="0" xfId="0" applyFont="1" applyAlignment="1" applyProtection="1">
      <alignment vertical="top"/>
      <protection hidden="1"/>
    </xf>
    <xf numFmtId="0" fontId="6" fillId="0" borderId="0" xfId="0" applyFont="1" applyProtection="1">
      <protection hidden="1"/>
    </xf>
    <xf numFmtId="184" fontId="0" fillId="0" borderId="0" xfId="0" applyNumberFormat="1" applyProtection="1">
      <protection hidden="1"/>
    </xf>
    <xf numFmtId="0" fontId="44" fillId="0" borderId="0" xfId="0" applyFont="1" applyAlignment="1" applyProtection="1">
      <alignment horizontal="center" shrinkToFit="1"/>
      <protection hidden="1"/>
    </xf>
    <xf numFmtId="0" fontId="44" fillId="0" borderId="0" xfId="0" applyFont="1" applyAlignment="1" applyProtection="1">
      <alignment shrinkToFit="1"/>
      <protection hidden="1"/>
    </xf>
    <xf numFmtId="0" fontId="0" fillId="0" borderId="16" xfId="0" applyBorder="1" applyProtection="1">
      <protection hidden="1"/>
    </xf>
    <xf numFmtId="0" fontId="11" fillId="0" borderId="0" xfId="0" applyFont="1" applyAlignment="1" applyProtection="1">
      <alignment vertical="distributed"/>
      <protection hidden="1"/>
    </xf>
    <xf numFmtId="178" fontId="47" fillId="0" borderId="0" xfId="0" applyNumberFormat="1" applyFont="1" applyAlignment="1" applyProtection="1">
      <alignment vertical="center"/>
      <protection hidden="1"/>
    </xf>
    <xf numFmtId="0" fontId="8" fillId="0" borderId="0" xfId="0" applyFont="1" applyProtection="1">
      <protection hidden="1"/>
    </xf>
    <xf numFmtId="0" fontId="0" fillId="0" borderId="1" xfId="0" applyBorder="1" applyProtection="1">
      <protection hidden="1"/>
    </xf>
    <xf numFmtId="0" fontId="6" fillId="0" borderId="13" xfId="0" applyFont="1" applyBorder="1" applyAlignment="1" applyProtection="1">
      <alignment vertical="center" wrapText="1"/>
      <protection hidden="1"/>
    </xf>
    <xf numFmtId="0" fontId="0" fillId="0" borderId="13" xfId="0" applyBorder="1" applyProtection="1">
      <protection hidden="1"/>
    </xf>
    <xf numFmtId="178" fontId="24" fillId="0" borderId="0" xfId="0" applyNumberFormat="1" applyFont="1" applyAlignment="1" applyProtection="1">
      <alignment vertical="center"/>
      <protection hidden="1"/>
    </xf>
    <xf numFmtId="0" fontId="6" fillId="0" borderId="12" xfId="0" applyFont="1" applyBorder="1" applyAlignment="1" applyProtection="1">
      <alignment vertical="center" wrapText="1"/>
      <protection hidden="1"/>
    </xf>
    <xf numFmtId="0" fontId="15" fillId="0" borderId="27" xfId="0" applyFont="1" applyBorder="1" applyProtection="1">
      <protection hidden="1"/>
    </xf>
    <xf numFmtId="0" fontId="0" fillId="0" borderId="31" xfId="0" applyBorder="1" applyProtection="1">
      <protection hidden="1"/>
    </xf>
    <xf numFmtId="0" fontId="15" fillId="0" borderId="31" xfId="0" applyFont="1" applyBorder="1" applyProtection="1">
      <protection hidden="1"/>
    </xf>
    <xf numFmtId="0" fontId="15" fillId="0" borderId="1" xfId="0" applyFont="1" applyBorder="1" applyProtection="1">
      <protection hidden="1"/>
    </xf>
    <xf numFmtId="0" fontId="6" fillId="0" borderId="0" xfId="0" applyFont="1" applyAlignment="1" applyProtection="1">
      <alignment horizontal="right"/>
      <protection hidden="1"/>
    </xf>
    <xf numFmtId="0" fontId="0" fillId="0" borderId="27" xfId="0" applyBorder="1" applyProtection="1">
      <protection hidden="1"/>
    </xf>
    <xf numFmtId="0" fontId="0" fillId="0" borderId="24" xfId="0" applyBorder="1" applyProtection="1">
      <protection hidden="1"/>
    </xf>
    <xf numFmtId="0" fontId="0" fillId="0" borderId="25" xfId="0" applyBorder="1" applyProtection="1">
      <protection hidden="1"/>
    </xf>
    <xf numFmtId="0" fontId="15" fillId="0" borderId="25" xfId="0" applyFont="1" applyBorder="1" applyProtection="1">
      <protection hidden="1"/>
    </xf>
    <xf numFmtId="0" fontId="15" fillId="0" borderId="28" xfId="0" applyFont="1" applyBorder="1" applyProtection="1">
      <protection hidden="1"/>
    </xf>
    <xf numFmtId="0" fontId="0" fillId="0" borderId="28" xfId="0" applyBorder="1" applyProtection="1">
      <protection hidden="1"/>
    </xf>
    <xf numFmtId="0" fontId="15" fillId="0" borderId="26" xfId="0" applyFont="1" applyBorder="1" applyProtection="1">
      <protection hidden="1"/>
    </xf>
    <xf numFmtId="0" fontId="15" fillId="0" borderId="13" xfId="0" applyFont="1" applyBorder="1" applyProtection="1">
      <protection hidden="1"/>
    </xf>
    <xf numFmtId="0" fontId="15" fillId="0" borderId="24" xfId="0" applyFont="1" applyBorder="1" applyProtection="1">
      <protection hidden="1"/>
    </xf>
    <xf numFmtId="0" fontId="15" fillId="0" borderId="12" xfId="0" applyFont="1" applyBorder="1" applyProtection="1">
      <protection hidden="1"/>
    </xf>
    <xf numFmtId="0" fontId="15" fillId="0" borderId="2" xfId="0" applyFont="1" applyBorder="1" applyProtection="1">
      <protection hidden="1"/>
    </xf>
    <xf numFmtId="0" fontId="0" fillId="0" borderId="2" xfId="0" applyBorder="1" applyProtection="1">
      <protection hidden="1"/>
    </xf>
    <xf numFmtId="0" fontId="15" fillId="0" borderId="3" xfId="0" applyFont="1" applyBorder="1" applyProtection="1">
      <protection hidden="1"/>
    </xf>
    <xf numFmtId="0" fontId="15" fillId="0" borderId="17" xfId="0" applyFont="1" applyBorder="1" applyProtection="1">
      <protection hidden="1"/>
    </xf>
    <xf numFmtId="0" fontId="15" fillId="0" borderId="15" xfId="0" applyFont="1" applyBorder="1" applyProtection="1">
      <protection hidden="1"/>
    </xf>
    <xf numFmtId="0" fontId="0" fillId="0" borderId="15" xfId="0" applyBorder="1" applyProtection="1">
      <protection hidden="1"/>
    </xf>
    <xf numFmtId="0" fontId="15" fillId="0" borderId="16" xfId="0" applyFont="1" applyBorder="1" applyProtection="1">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horizontal="center" vertical="top"/>
      <protection hidden="1"/>
    </xf>
    <xf numFmtId="0" fontId="0" fillId="0" borderId="0" xfId="0" applyProtection="1">
      <protection locked="0" hidden="1"/>
    </xf>
    <xf numFmtId="0" fontId="15" fillId="0" borderId="0" xfId="0" applyFont="1" applyProtection="1">
      <protection locked="0" hidden="1"/>
    </xf>
    <xf numFmtId="0" fontId="0" fillId="0" borderId="13" xfId="0" applyBorder="1" applyProtection="1">
      <protection locked="0" hidden="1"/>
    </xf>
    <xf numFmtId="0" fontId="15" fillId="0" borderId="27" xfId="0" applyFont="1" applyBorder="1" applyProtection="1">
      <protection locked="0" hidden="1"/>
    </xf>
    <xf numFmtId="0" fontId="0" fillId="0" borderId="31" xfId="0" applyBorder="1" applyProtection="1">
      <protection locked="0" hidden="1"/>
    </xf>
    <xf numFmtId="0" fontId="15" fillId="0" borderId="31" xfId="0" applyFont="1" applyBorder="1" applyProtection="1">
      <protection locked="0" hidden="1"/>
    </xf>
    <xf numFmtId="0" fontId="15" fillId="0" borderId="1" xfId="0" applyFont="1" applyBorder="1" applyProtection="1">
      <protection locked="0" hidden="1"/>
    </xf>
    <xf numFmtId="0" fontId="0" fillId="0" borderId="27" xfId="0" applyBorder="1" applyProtection="1">
      <protection locked="0" hidden="1"/>
    </xf>
    <xf numFmtId="0" fontId="0" fillId="0" borderId="24" xfId="0" applyBorder="1" applyProtection="1">
      <protection locked="0" hidden="1"/>
    </xf>
    <xf numFmtId="0" fontId="0" fillId="0" borderId="25" xfId="0" applyBorder="1" applyProtection="1">
      <protection locked="0" hidden="1"/>
    </xf>
    <xf numFmtId="0" fontId="15" fillId="0" borderId="25" xfId="0" applyFont="1" applyBorder="1" applyProtection="1">
      <protection locked="0" hidden="1"/>
    </xf>
    <xf numFmtId="0" fontId="15" fillId="0" borderId="28" xfId="0" applyFont="1" applyBorder="1" applyProtection="1">
      <protection locked="0" hidden="1"/>
    </xf>
    <xf numFmtId="0" fontId="0" fillId="0" borderId="28" xfId="0" applyBorder="1" applyProtection="1">
      <protection locked="0" hidden="1"/>
    </xf>
    <xf numFmtId="0" fontId="15" fillId="0" borderId="26" xfId="0" applyFont="1" applyBorder="1" applyProtection="1">
      <protection locked="0" hidden="1"/>
    </xf>
    <xf numFmtId="0" fontId="15" fillId="0" borderId="13" xfId="0" applyFont="1" applyBorder="1" applyProtection="1">
      <protection locked="0" hidden="1"/>
    </xf>
    <xf numFmtId="0" fontId="15" fillId="0" borderId="24" xfId="0" applyFont="1" applyBorder="1" applyProtection="1">
      <protection locked="0" hidden="1"/>
    </xf>
    <xf numFmtId="0" fontId="15" fillId="0" borderId="12" xfId="0" applyFont="1" applyBorder="1" applyProtection="1">
      <protection locked="0" hidden="1"/>
    </xf>
    <xf numFmtId="0" fontId="15" fillId="0" borderId="2" xfId="0" applyFont="1" applyBorder="1" applyProtection="1">
      <protection locked="0" hidden="1"/>
    </xf>
    <xf numFmtId="0" fontId="0" fillId="0" borderId="2" xfId="0" applyBorder="1" applyProtection="1">
      <protection locked="0" hidden="1"/>
    </xf>
    <xf numFmtId="0" fontId="15" fillId="0" borderId="3" xfId="0" applyFont="1" applyBorder="1" applyProtection="1">
      <protection locked="0" hidden="1"/>
    </xf>
    <xf numFmtId="0" fontId="15" fillId="0" borderId="17" xfId="0" applyFont="1" applyBorder="1" applyProtection="1">
      <protection locked="0" hidden="1"/>
    </xf>
    <xf numFmtId="0" fontId="15" fillId="0" borderId="15" xfId="0" applyFont="1" applyBorder="1" applyProtection="1">
      <protection locked="0" hidden="1"/>
    </xf>
    <xf numFmtId="0" fontId="0" fillId="0" borderId="15" xfId="0" applyBorder="1" applyProtection="1">
      <protection locked="0" hidden="1"/>
    </xf>
    <xf numFmtId="0" fontId="15" fillId="0" borderId="16" xfId="0" applyFont="1" applyBorder="1" applyProtection="1">
      <protection locked="0" hidden="1"/>
    </xf>
    <xf numFmtId="0" fontId="9" fillId="0" borderId="0" xfId="0" applyFont="1" applyAlignment="1" applyProtection="1">
      <alignment vertical="center" wrapText="1" shrinkToFit="1"/>
      <protection hidden="1"/>
    </xf>
    <xf numFmtId="0" fontId="15" fillId="0" borderId="14" xfId="0" applyFont="1" applyBorder="1" applyAlignment="1" applyProtection="1">
      <alignment horizontal="center" vertical="top"/>
      <protection hidden="1"/>
    </xf>
    <xf numFmtId="0" fontId="15" fillId="0" borderId="17" xfId="0" applyFont="1" applyBorder="1" applyAlignment="1" applyProtection="1">
      <alignment horizontal="center" vertical="top"/>
      <protection hidden="1"/>
    </xf>
    <xf numFmtId="0" fontId="15" fillId="0" borderId="15" xfId="0" applyFont="1" applyBorder="1" applyAlignment="1" applyProtection="1">
      <alignment horizontal="center" vertical="top"/>
      <protection hidden="1"/>
    </xf>
    <xf numFmtId="0" fontId="15" fillId="0" borderId="16" xfId="0" applyFont="1" applyBorder="1" applyAlignment="1" applyProtection="1">
      <alignment horizontal="center" vertical="top"/>
      <protection hidden="1"/>
    </xf>
    <xf numFmtId="0" fontId="15" fillId="0" borderId="13" xfId="0" applyFont="1" applyBorder="1" applyAlignment="1" applyProtection="1">
      <alignment horizontal="center" vertical="top"/>
      <protection hidden="1"/>
    </xf>
    <xf numFmtId="0" fontId="15" fillId="0" borderId="0" xfId="0" applyFont="1" applyAlignment="1" applyProtection="1">
      <alignment horizontal="center" vertical="top"/>
      <protection hidden="1"/>
    </xf>
    <xf numFmtId="0" fontId="15" fillId="0" borderId="1" xfId="0" applyFont="1" applyBorder="1" applyAlignment="1" applyProtection="1">
      <alignment horizontal="center" vertical="top"/>
      <protection hidden="1"/>
    </xf>
    <xf numFmtId="0" fontId="15" fillId="0" borderId="12" xfId="0" applyFont="1" applyBorder="1" applyAlignment="1" applyProtection="1">
      <alignment horizontal="center" vertical="top"/>
      <protection hidden="1"/>
    </xf>
    <xf numFmtId="0" fontId="15" fillId="0" borderId="2" xfId="0" applyFont="1" applyBorder="1" applyAlignment="1" applyProtection="1">
      <alignment horizontal="center" vertical="top"/>
      <protection hidden="1"/>
    </xf>
    <xf numFmtId="0" fontId="15" fillId="0" borderId="3" xfId="0" applyFont="1" applyBorder="1" applyAlignment="1" applyProtection="1">
      <alignment horizontal="center" vertical="top"/>
      <protection hidden="1"/>
    </xf>
    <xf numFmtId="177" fontId="46" fillId="0" borderId="5" xfId="0" applyNumberFormat="1" applyFont="1" applyBorder="1" applyAlignment="1" applyProtection="1">
      <alignment horizontal="center" vertical="center"/>
      <protection hidden="1"/>
    </xf>
    <xf numFmtId="0" fontId="46" fillId="0" borderId="5" xfId="0" applyFont="1" applyBorder="1" applyAlignment="1" applyProtection="1">
      <alignment horizontal="center" vertical="center"/>
      <protection hidden="1"/>
    </xf>
    <xf numFmtId="0" fontId="46" fillId="0" borderId="6" xfId="0" applyFont="1" applyBorder="1" applyAlignment="1" applyProtection="1">
      <alignment horizontal="center" vertical="center"/>
      <protection hidden="1"/>
    </xf>
    <xf numFmtId="0" fontId="46" fillId="0" borderId="10" xfId="0" applyFont="1" applyBorder="1" applyAlignment="1" applyProtection="1">
      <alignment horizontal="center" vertical="center"/>
      <protection hidden="1"/>
    </xf>
    <xf numFmtId="0" fontId="46" fillId="0" borderId="11" xfId="0" applyFont="1" applyBorder="1" applyAlignment="1" applyProtection="1">
      <alignment horizontal="center" vertical="center"/>
      <protection hidden="1"/>
    </xf>
    <xf numFmtId="0" fontId="15" fillId="0" borderId="0" xfId="0" applyFont="1" applyAlignment="1" applyProtection="1">
      <alignment horizontal="right" shrinkToFit="1"/>
      <protection hidden="1"/>
    </xf>
    <xf numFmtId="0" fontId="15" fillId="0" borderId="14" xfId="0" applyFont="1" applyBorder="1" applyAlignment="1" applyProtection="1">
      <alignment horizontal="center" vertical="center" wrapText="1" shrinkToFit="1"/>
      <protection hidden="1"/>
    </xf>
    <xf numFmtId="0" fontId="15" fillId="0" borderId="14" xfId="0" applyFont="1" applyBorder="1" applyAlignment="1" applyProtection="1">
      <alignment horizontal="center" vertical="center" wrapText="1"/>
      <protection hidden="1"/>
    </xf>
    <xf numFmtId="0" fontId="15" fillId="0" borderId="48" xfId="0" applyFont="1" applyBorder="1" applyAlignment="1" applyProtection="1">
      <alignment horizontal="center" vertical="center" wrapText="1"/>
      <protection hidden="1"/>
    </xf>
    <xf numFmtId="0" fontId="15" fillId="0" borderId="54" xfId="0" applyFont="1" applyBorder="1" applyAlignment="1" applyProtection="1">
      <alignment horizontal="center" vertical="center" wrapText="1"/>
      <protection hidden="1"/>
    </xf>
    <xf numFmtId="0" fontId="15" fillId="0" borderId="49" xfId="0" applyFont="1" applyBorder="1" applyAlignment="1" applyProtection="1">
      <alignment horizontal="center" vertical="center" wrapText="1"/>
      <protection hidden="1"/>
    </xf>
    <xf numFmtId="0" fontId="46" fillId="0" borderId="4" xfId="0" applyFont="1" applyBorder="1" applyAlignment="1" applyProtection="1">
      <alignment horizontal="center" vertical="center" wrapText="1"/>
      <protection hidden="1"/>
    </xf>
    <xf numFmtId="0" fontId="46" fillId="0" borderId="5" xfId="0" applyFont="1" applyBorder="1" applyAlignment="1" applyProtection="1">
      <alignment horizontal="center" vertical="center" wrapText="1"/>
      <protection hidden="1"/>
    </xf>
    <xf numFmtId="0" fontId="46" fillId="0" borderId="44" xfId="0" applyFont="1" applyBorder="1" applyAlignment="1" applyProtection="1">
      <alignment horizontal="center" vertical="center" wrapText="1"/>
      <protection hidden="1"/>
    </xf>
    <xf numFmtId="0" fontId="46" fillId="0" borderId="9" xfId="0" applyFont="1" applyBorder="1" applyAlignment="1" applyProtection="1">
      <alignment horizontal="center" vertical="center" wrapText="1"/>
      <protection hidden="1"/>
    </xf>
    <xf numFmtId="0" fontId="46" fillId="0" borderId="10" xfId="0" applyFont="1" applyBorder="1" applyAlignment="1" applyProtection="1">
      <alignment horizontal="center" vertical="center" wrapText="1"/>
      <protection hidden="1"/>
    </xf>
    <xf numFmtId="0" fontId="46" fillId="0" borderId="46" xfId="0" applyFont="1" applyBorder="1" applyAlignment="1" applyProtection="1">
      <alignment horizontal="center" vertical="center" wrapText="1"/>
      <protection hidden="1"/>
    </xf>
    <xf numFmtId="0" fontId="46" fillId="0" borderId="45" xfId="0" applyFont="1" applyBorder="1" applyAlignment="1" applyProtection="1">
      <alignment horizontal="center" vertical="center"/>
      <protection hidden="1"/>
    </xf>
    <xf numFmtId="0" fontId="46" fillId="0" borderId="47" xfId="0" applyFont="1" applyBorder="1" applyAlignment="1" applyProtection="1">
      <alignment horizontal="center" vertical="center"/>
      <protection hidden="1"/>
    </xf>
    <xf numFmtId="0" fontId="31" fillId="0" borderId="4" xfId="0" applyFont="1" applyBorder="1" applyAlignment="1" applyProtection="1">
      <alignment horizontal="center" vertical="center"/>
      <protection hidden="1"/>
    </xf>
    <xf numFmtId="0" fontId="31" fillId="0" borderId="5" xfId="0" applyFont="1" applyBorder="1" applyAlignment="1" applyProtection="1">
      <alignment horizontal="center" vertical="center"/>
      <protection hidden="1"/>
    </xf>
    <xf numFmtId="0" fontId="31" fillId="0" borderId="6" xfId="0" applyFont="1" applyBorder="1" applyAlignment="1" applyProtection="1">
      <alignment horizontal="center" vertical="center"/>
      <protection hidden="1"/>
    </xf>
    <xf numFmtId="0" fontId="31" fillId="0" borderId="7"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0" fontId="31" fillId="0" borderId="8" xfId="0" applyFont="1" applyBorder="1" applyAlignment="1" applyProtection="1">
      <alignment horizontal="center" vertical="center"/>
      <protection hidden="1"/>
    </xf>
    <xf numFmtId="176" fontId="2" fillId="0" borderId="0" xfId="0" applyNumberFormat="1" applyFont="1" applyAlignment="1" applyProtection="1">
      <alignment horizontal="center"/>
      <protection hidden="1"/>
    </xf>
    <xf numFmtId="0" fontId="21" fillId="0" borderId="0" xfId="0" applyFont="1" applyAlignment="1" applyProtection="1">
      <alignment horizontal="center"/>
      <protection hidden="1"/>
    </xf>
    <xf numFmtId="0" fontId="37" fillId="0" borderId="0" xfId="0" applyFont="1" applyAlignment="1" applyProtection="1">
      <alignment horizontal="center" vertical="center"/>
      <protection hidden="1"/>
    </xf>
    <xf numFmtId="177" fontId="68" fillId="0" borderId="0" xfId="0" applyNumberFormat="1" applyFont="1" applyAlignment="1" applyProtection="1">
      <alignment horizontal="center" vertical="center" shrinkToFit="1"/>
      <protection locked="0"/>
    </xf>
    <xf numFmtId="185" fontId="48" fillId="2" borderId="0" xfId="0" applyNumberFormat="1" applyFont="1" applyFill="1" applyAlignment="1" applyProtection="1">
      <alignment horizontal="right" vertical="center" shrinkToFit="1"/>
      <protection hidden="1"/>
    </xf>
    <xf numFmtId="0" fontId="20" fillId="0" borderId="0" xfId="0" applyFont="1" applyAlignment="1" applyProtection="1">
      <alignment horizontal="left" vertical="center" wrapText="1" shrinkToFit="1"/>
      <protection hidden="1"/>
    </xf>
    <xf numFmtId="0" fontId="20" fillId="0" borderId="0" xfId="0" applyFont="1" applyAlignment="1" applyProtection="1">
      <alignment horizontal="left" vertical="center" shrinkToFit="1"/>
      <protection hidden="1"/>
    </xf>
    <xf numFmtId="0" fontId="19" fillId="0" borderId="0" xfId="0" applyFont="1" applyAlignment="1" applyProtection="1">
      <alignment horizontal="center"/>
      <protection hidden="1"/>
    </xf>
    <xf numFmtId="0" fontId="20" fillId="0" borderId="0" xfId="0" applyFont="1" applyAlignment="1" applyProtection="1">
      <alignment horizontal="center" vertical="center"/>
      <protection hidden="1"/>
    </xf>
    <xf numFmtId="0" fontId="65" fillId="0" borderId="0" xfId="0" applyFont="1" applyAlignment="1" applyProtection="1">
      <alignment horizontal="left" vertical="center"/>
      <protection locked="0"/>
    </xf>
    <xf numFmtId="0" fontId="5" fillId="0" borderId="0" xfId="0" applyFont="1" applyAlignment="1" applyProtection="1">
      <alignment horizontal="center" vertical="center"/>
      <protection hidden="1"/>
    </xf>
    <xf numFmtId="0" fontId="5" fillId="0" borderId="2" xfId="0" applyFont="1" applyBorder="1" applyAlignment="1" applyProtection="1">
      <alignment horizontal="center" vertical="center"/>
      <protection hidden="1"/>
    </xf>
    <xf numFmtId="0" fontId="65" fillId="0" borderId="0" xfId="0" applyFont="1" applyAlignment="1" applyProtection="1">
      <alignment horizontal="left" vertical="center" shrinkToFit="1"/>
      <protection locked="0"/>
    </xf>
    <xf numFmtId="0" fontId="65" fillId="0" borderId="2" xfId="0" applyFont="1" applyBorder="1" applyAlignment="1" applyProtection="1">
      <alignment horizontal="left" vertical="center" shrinkToFit="1"/>
      <protection locked="0"/>
    </xf>
    <xf numFmtId="0" fontId="33" fillId="0" borderId="0" xfId="0" applyFont="1" applyAlignment="1" applyProtection="1">
      <alignment horizontal="center" vertical="center" wrapText="1"/>
      <protection hidden="1"/>
    </xf>
    <xf numFmtId="0" fontId="33" fillId="0" borderId="0" xfId="0" applyFont="1" applyAlignment="1" applyProtection="1">
      <alignment horizontal="center" vertical="center"/>
      <protection hidden="1"/>
    </xf>
    <xf numFmtId="0" fontId="5" fillId="0" borderId="15" xfId="0" applyFont="1" applyBorder="1" applyAlignment="1" applyProtection="1">
      <alignment horizontal="center" vertical="center"/>
      <protection hidden="1"/>
    </xf>
    <xf numFmtId="0" fontId="65" fillId="0" borderId="15" xfId="0" applyFont="1" applyBorder="1" applyAlignment="1" applyProtection="1">
      <alignment horizontal="left" vertical="center"/>
      <protection locked="0"/>
    </xf>
    <xf numFmtId="0" fontId="65" fillId="0" borderId="2" xfId="0" applyFont="1" applyBorder="1" applyAlignment="1" applyProtection="1">
      <alignment horizontal="left" vertical="center"/>
      <protection locked="0"/>
    </xf>
    <xf numFmtId="0" fontId="64" fillId="0" borderId="0" xfId="5" applyAlignment="1" applyProtection="1">
      <alignment horizontal="left"/>
      <protection hidden="1"/>
    </xf>
    <xf numFmtId="0" fontId="19" fillId="0" borderId="0" xfId="0" applyFont="1" applyAlignment="1" applyProtection="1">
      <alignment horizontal="left"/>
      <protection hidden="1"/>
    </xf>
    <xf numFmtId="0" fontId="8" fillId="0" borderId="0" xfId="0" applyFont="1" applyAlignment="1" applyProtection="1">
      <alignment horizontal="left" vertical="center"/>
      <protection hidden="1"/>
    </xf>
    <xf numFmtId="0" fontId="66" fillId="0" borderId="0" xfId="0" applyFont="1" applyAlignment="1" applyProtection="1">
      <alignment horizontal="left" vertical="center"/>
      <protection locked="0"/>
    </xf>
    <xf numFmtId="0" fontId="66" fillId="0" borderId="2" xfId="0" applyFont="1" applyBorder="1" applyAlignment="1" applyProtection="1">
      <alignment horizontal="left" vertical="center"/>
      <protection locked="0"/>
    </xf>
    <xf numFmtId="0" fontId="63" fillId="0" borderId="15" xfId="0" applyFont="1" applyBorder="1" applyAlignment="1" applyProtection="1">
      <alignment horizontal="left" vertical="center" wrapText="1" shrinkToFit="1"/>
      <protection locked="0"/>
    </xf>
    <xf numFmtId="0" fontId="63" fillId="0" borderId="2" xfId="0" applyFont="1" applyBorder="1" applyAlignment="1" applyProtection="1">
      <alignment horizontal="left" vertical="center" wrapText="1" shrinkToFit="1"/>
      <protection locked="0"/>
    </xf>
    <xf numFmtId="0" fontId="11" fillId="0" borderId="0" xfId="0" applyFont="1" applyAlignment="1" applyProtection="1">
      <alignment horizontal="left" vertical="center" wrapText="1" shrinkToFit="1"/>
      <protection locked="0" hidden="1"/>
    </xf>
    <xf numFmtId="0" fontId="11" fillId="0" borderId="2" xfId="0" applyFont="1" applyBorder="1" applyAlignment="1" applyProtection="1">
      <alignment horizontal="left" vertical="center" wrapText="1" shrinkToFit="1"/>
      <protection locked="0" hidden="1"/>
    </xf>
    <xf numFmtId="0" fontId="11" fillId="0" borderId="0" xfId="0" applyFont="1" applyAlignment="1" applyProtection="1">
      <alignment horizontal="center" vertical="center" shrinkToFit="1"/>
      <protection hidden="1"/>
    </xf>
    <xf numFmtId="0" fontId="11" fillId="0" borderId="0" xfId="0" applyFont="1" applyAlignment="1" applyProtection="1">
      <alignment horizontal="left" vertical="center" wrapText="1" shrinkToFit="1"/>
      <protection hidden="1"/>
    </xf>
    <xf numFmtId="0" fontId="32" fillId="0" borderId="0" xfId="0" applyFont="1" applyAlignment="1" applyProtection="1">
      <alignment horizontal="center" vertical="center" shrinkToFit="1"/>
      <protection locked="0"/>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wrapText="1"/>
      <protection hidden="1"/>
    </xf>
    <xf numFmtId="0" fontId="9" fillId="0" borderId="0" xfId="0" applyFont="1" applyAlignment="1" applyProtection="1">
      <alignment horizontal="center" vertical="center" wrapText="1"/>
      <protection locked="0" hidden="1"/>
    </xf>
    <xf numFmtId="0" fontId="9" fillId="0" borderId="8" xfId="0" applyFont="1" applyBorder="1" applyAlignment="1" applyProtection="1">
      <alignment horizontal="center" vertical="center" wrapText="1"/>
      <protection locked="0" hidden="1"/>
    </xf>
    <xf numFmtId="0" fontId="0" fillId="0" borderId="17" xfId="0" applyBorder="1" applyAlignment="1" applyProtection="1">
      <alignment horizontal="center" vertical="center" wrapText="1" shrinkToFit="1"/>
      <protection hidden="1"/>
    </xf>
    <xf numFmtId="0" fontId="0" fillId="0" borderId="15" xfId="0" applyBorder="1" applyAlignment="1" applyProtection="1">
      <alignment horizontal="center" vertical="center" wrapText="1" shrinkToFit="1"/>
      <protection hidden="1"/>
    </xf>
    <xf numFmtId="0" fontId="0" fillId="0" borderId="16" xfId="0" applyBorder="1" applyAlignment="1" applyProtection="1">
      <alignment horizontal="center" vertical="center" wrapText="1" shrinkToFit="1"/>
      <protection hidden="1"/>
    </xf>
    <xf numFmtId="0" fontId="0" fillId="0" borderId="13" xfId="0" applyBorder="1" applyAlignment="1" applyProtection="1">
      <alignment horizontal="center" vertical="center" wrapText="1" shrinkToFit="1"/>
      <protection hidden="1"/>
    </xf>
    <xf numFmtId="0" fontId="0" fillId="0" borderId="0" xfId="0" applyAlignment="1" applyProtection="1">
      <alignment horizontal="center" vertical="center" wrapText="1" shrinkToFit="1"/>
      <protection hidden="1"/>
    </xf>
    <xf numFmtId="0" fontId="0" fillId="0" borderId="1" xfId="0" applyBorder="1" applyAlignment="1" applyProtection="1">
      <alignment horizontal="center" vertical="center" wrapText="1" shrinkToFit="1"/>
      <protection hidden="1"/>
    </xf>
    <xf numFmtId="0" fontId="0" fillId="0" borderId="12" xfId="0" applyBorder="1" applyAlignment="1" applyProtection="1">
      <alignment horizontal="center" vertical="center" wrapText="1" shrinkToFit="1"/>
      <protection hidden="1"/>
    </xf>
    <xf numFmtId="0" fontId="0" fillId="0" borderId="2" xfId="0" applyBorder="1" applyAlignment="1" applyProtection="1">
      <alignment horizontal="center" vertical="center" wrapText="1" shrinkToFit="1"/>
      <protection hidden="1"/>
    </xf>
    <xf numFmtId="0" fontId="0" fillId="0" borderId="3" xfId="0" applyBorder="1" applyAlignment="1" applyProtection="1">
      <alignment horizontal="center" vertical="center" wrapText="1" shrinkToFit="1"/>
      <protection hidden="1"/>
    </xf>
    <xf numFmtId="49" fontId="0" fillId="0" borderId="14" xfId="0" applyNumberFormat="1" applyBorder="1" applyAlignment="1" applyProtection="1">
      <alignment horizontal="center" vertical="center"/>
      <protection hidden="1"/>
    </xf>
    <xf numFmtId="0" fontId="0" fillId="0" borderId="14" xfId="0" applyBorder="1" applyAlignment="1" applyProtection="1">
      <alignment horizontal="left" vertical="center"/>
      <protection hidden="1"/>
    </xf>
    <xf numFmtId="0" fontId="0" fillId="0" borderId="14" xfId="0" applyBorder="1" applyAlignment="1" applyProtection="1">
      <alignment horizontal="left" vertical="center"/>
      <protection locked="0"/>
    </xf>
    <xf numFmtId="0" fontId="62" fillId="0" borderId="0" xfId="0" applyFont="1" applyAlignment="1" applyProtection="1">
      <alignment horizontal="left" vertical="center" wrapText="1"/>
      <protection hidden="1"/>
    </xf>
    <xf numFmtId="0" fontId="62" fillId="0" borderId="2" xfId="0" applyFont="1" applyBorder="1" applyAlignment="1" applyProtection="1">
      <alignment horizontal="left" vertical="center" wrapText="1"/>
      <protection hidden="1"/>
    </xf>
    <xf numFmtId="186" fontId="60" fillId="0" borderId="2" xfId="0" applyNumberFormat="1" applyFont="1" applyBorder="1" applyAlignment="1" applyProtection="1">
      <alignment horizontal="center" vertical="center" shrinkToFit="1"/>
      <protection locked="0" hidden="1"/>
    </xf>
    <xf numFmtId="0" fontId="62" fillId="0" borderId="2" xfId="0" applyFont="1" applyBorder="1" applyAlignment="1" applyProtection="1">
      <alignment horizontal="center" vertical="center" shrinkToFit="1"/>
      <protection hidden="1"/>
    </xf>
    <xf numFmtId="49" fontId="0" fillId="0" borderId="18" xfId="0" applyNumberFormat="1" applyBorder="1" applyAlignment="1" applyProtection="1">
      <alignment horizontal="center" vertical="center"/>
      <protection hidden="1"/>
    </xf>
    <xf numFmtId="0" fontId="0" fillId="0" borderId="18" xfId="0" applyBorder="1" applyAlignment="1" applyProtection="1">
      <alignment horizontal="left" vertical="center"/>
      <protection hidden="1"/>
    </xf>
    <xf numFmtId="0" fontId="0" fillId="0" borderId="18" xfId="0" applyBorder="1" applyAlignment="1" applyProtection="1">
      <alignment horizontal="left" vertical="center"/>
      <protection locked="0"/>
    </xf>
    <xf numFmtId="0" fontId="67" fillId="0" borderId="0" xfId="0" applyFont="1" applyAlignment="1" applyProtection="1">
      <alignment horizontal="center" vertical="center" shrinkToFit="1"/>
      <protection locked="0"/>
    </xf>
    <xf numFmtId="38" fontId="41" fillId="5" borderId="51" xfId="4" applyFont="1" applyFill="1" applyBorder="1" applyAlignment="1" applyProtection="1">
      <alignment horizontal="center" vertical="center" wrapText="1"/>
      <protection hidden="1"/>
    </xf>
    <xf numFmtId="38" fontId="41" fillId="5" borderId="22" xfId="4" applyFont="1" applyFill="1" applyBorder="1" applyAlignment="1" applyProtection="1">
      <alignment horizontal="center" vertical="center"/>
      <protection hidden="1"/>
    </xf>
    <xf numFmtId="0" fontId="42" fillId="0" borderId="20" xfId="0" applyFont="1" applyBorder="1" applyAlignment="1" applyProtection="1">
      <alignment horizontal="center" vertical="center"/>
      <protection hidden="1"/>
    </xf>
    <xf numFmtId="0" fontId="42" fillId="0" borderId="23" xfId="0" applyFont="1" applyBorder="1" applyAlignment="1" applyProtection="1">
      <alignment horizontal="center" vertical="center"/>
      <protection hidden="1"/>
    </xf>
    <xf numFmtId="0" fontId="0" fillId="0" borderId="1" xfId="0" applyBorder="1" applyAlignment="1" applyProtection="1">
      <alignment horizontal="center"/>
      <protection hidden="1"/>
    </xf>
    <xf numFmtId="0" fontId="35" fillId="0" borderId="17" xfId="0" applyFont="1" applyBorder="1" applyAlignment="1" applyProtection="1">
      <alignment horizontal="center" vertical="center" shrinkToFit="1"/>
      <protection hidden="1"/>
    </xf>
    <xf numFmtId="0" fontId="35" fillId="0" borderId="15" xfId="0" applyFont="1" applyBorder="1" applyAlignment="1" applyProtection="1">
      <alignment horizontal="center" vertical="center" shrinkToFit="1"/>
      <protection hidden="1"/>
    </xf>
    <xf numFmtId="0" fontId="35" fillId="0" borderId="16" xfId="0" applyFont="1" applyBorder="1" applyAlignment="1" applyProtection="1">
      <alignment horizontal="center" vertical="center" shrinkToFit="1"/>
      <protection hidden="1"/>
    </xf>
    <xf numFmtId="0" fontId="35" fillId="0" borderId="13" xfId="0" applyFont="1" applyBorder="1" applyAlignment="1" applyProtection="1">
      <alignment horizontal="center" vertical="center" shrinkToFit="1"/>
      <protection hidden="1"/>
    </xf>
    <xf numFmtId="0" fontId="35" fillId="0" borderId="0" xfId="0" applyFont="1" applyAlignment="1" applyProtection="1">
      <alignment horizontal="center" vertical="center" shrinkToFit="1"/>
      <protection hidden="1"/>
    </xf>
    <xf numFmtId="0" fontId="35" fillId="0" borderId="1" xfId="0" applyFont="1" applyBorder="1" applyAlignment="1" applyProtection="1">
      <alignment horizontal="center" vertical="center" shrinkToFit="1"/>
      <protection hidden="1"/>
    </xf>
    <xf numFmtId="0" fontId="35" fillId="0" borderId="12" xfId="0" applyFont="1" applyBorder="1" applyAlignment="1" applyProtection="1">
      <alignment horizontal="center" vertical="center" shrinkToFit="1"/>
      <protection hidden="1"/>
    </xf>
    <xf numFmtId="0" fontId="35" fillId="0" borderId="2" xfId="0" applyFont="1" applyBorder="1" applyAlignment="1" applyProtection="1">
      <alignment horizontal="center" vertical="center" shrinkToFit="1"/>
      <protection hidden="1"/>
    </xf>
    <xf numFmtId="0" fontId="35" fillId="0" borderId="3" xfId="0" applyFont="1" applyBorder="1" applyAlignment="1" applyProtection="1">
      <alignment horizontal="center" vertical="center" shrinkToFit="1"/>
      <protection hidden="1"/>
    </xf>
    <xf numFmtId="179" fontId="35" fillId="0" borderId="13" xfId="1" applyNumberFormat="1" applyFont="1" applyFill="1" applyBorder="1" applyAlignment="1" applyProtection="1">
      <alignment horizontal="center" vertical="center" shrinkToFit="1"/>
      <protection hidden="1"/>
    </xf>
    <xf numFmtId="179" fontId="35" fillId="0" borderId="0" xfId="1" applyNumberFormat="1" applyFont="1" applyFill="1" applyBorder="1" applyAlignment="1" applyProtection="1">
      <alignment horizontal="center" vertical="center" shrinkToFit="1"/>
      <protection hidden="1"/>
    </xf>
    <xf numFmtId="181" fontId="31" fillId="0" borderId="17" xfId="0" applyNumberFormat="1" applyFont="1" applyBorder="1" applyAlignment="1" applyProtection="1">
      <alignment horizontal="center" vertical="center" shrinkToFit="1"/>
      <protection locked="0"/>
    </xf>
    <xf numFmtId="181" fontId="31" fillId="0" borderId="15" xfId="0" applyNumberFormat="1" applyFont="1" applyBorder="1" applyAlignment="1" applyProtection="1">
      <alignment horizontal="center" vertical="center" shrinkToFit="1"/>
      <protection locked="0"/>
    </xf>
    <xf numFmtId="181" fontId="31" fillId="0" borderId="16" xfId="0" applyNumberFormat="1" applyFont="1" applyBorder="1" applyAlignment="1" applyProtection="1">
      <alignment horizontal="center" vertical="center" shrinkToFit="1"/>
      <protection locked="0"/>
    </xf>
    <xf numFmtId="181" fontId="31" fillId="0" borderId="13" xfId="0" applyNumberFormat="1" applyFont="1" applyBorder="1" applyAlignment="1" applyProtection="1">
      <alignment horizontal="center" vertical="center" shrinkToFit="1"/>
      <protection locked="0"/>
    </xf>
    <xf numFmtId="181" fontId="31" fillId="0" borderId="0" xfId="0" applyNumberFormat="1" applyFont="1" applyAlignment="1" applyProtection="1">
      <alignment horizontal="center" vertical="center" shrinkToFit="1"/>
      <protection locked="0"/>
    </xf>
    <xf numFmtId="181" fontId="31" fillId="0" borderId="1" xfId="0" applyNumberFormat="1" applyFont="1" applyBorder="1" applyAlignment="1" applyProtection="1">
      <alignment horizontal="center" vertical="center" shrinkToFit="1"/>
      <protection locked="0"/>
    </xf>
    <xf numFmtId="181" fontId="31" fillId="0" borderId="12" xfId="0" applyNumberFormat="1" applyFont="1" applyBorder="1" applyAlignment="1" applyProtection="1">
      <alignment horizontal="center" vertical="center" shrinkToFit="1"/>
      <protection locked="0"/>
    </xf>
    <xf numFmtId="181" fontId="31" fillId="0" borderId="2" xfId="0" applyNumberFormat="1" applyFont="1" applyBorder="1" applyAlignment="1" applyProtection="1">
      <alignment horizontal="center" vertical="center" shrinkToFit="1"/>
      <protection locked="0"/>
    </xf>
    <xf numFmtId="181" fontId="31" fillId="0" borderId="3" xfId="0" applyNumberFormat="1" applyFont="1" applyBorder="1" applyAlignment="1" applyProtection="1">
      <alignment horizontal="center" vertical="center" shrinkToFit="1"/>
      <protection locked="0"/>
    </xf>
    <xf numFmtId="179" fontId="35" fillId="0" borderId="17" xfId="1" applyNumberFormat="1" applyFont="1" applyFill="1" applyBorder="1" applyAlignment="1" applyProtection="1">
      <alignment horizontal="center" vertical="center" shrinkToFit="1"/>
      <protection hidden="1"/>
    </xf>
    <xf numFmtId="179" fontId="35" fillId="0" borderId="15" xfId="1" applyNumberFormat="1" applyFont="1" applyFill="1" applyBorder="1" applyAlignment="1" applyProtection="1">
      <alignment horizontal="center" vertical="center" shrinkToFit="1"/>
      <protection hidden="1"/>
    </xf>
    <xf numFmtId="179" fontId="35" fillId="0" borderId="16" xfId="1" applyNumberFormat="1" applyFont="1" applyFill="1" applyBorder="1" applyAlignment="1" applyProtection="1">
      <alignment horizontal="center" vertical="center" shrinkToFit="1"/>
      <protection hidden="1"/>
    </xf>
    <xf numFmtId="179" fontId="35" fillId="0" borderId="1" xfId="1" applyNumberFormat="1" applyFont="1" applyFill="1" applyBorder="1" applyAlignment="1" applyProtection="1">
      <alignment horizontal="center" vertical="center" shrinkToFit="1"/>
      <protection hidden="1"/>
    </xf>
    <xf numFmtId="0" fontId="0" fillId="0" borderId="14" xfId="0" applyBorder="1" applyAlignment="1" applyProtection="1">
      <alignment horizontal="center" vertical="center" shrinkToFit="1"/>
      <protection hidden="1"/>
    </xf>
    <xf numFmtId="0" fontId="0" fillId="0" borderId="17" xfId="0" applyBorder="1" applyAlignment="1" applyProtection="1">
      <alignment horizontal="center" vertical="center" shrinkToFit="1"/>
      <protection hidden="1"/>
    </xf>
    <xf numFmtId="0" fontId="0" fillId="0" borderId="15" xfId="0" applyBorder="1" applyAlignment="1" applyProtection="1">
      <alignment horizontal="center" vertical="center" shrinkToFit="1"/>
      <protection hidden="1"/>
    </xf>
    <xf numFmtId="0" fontId="0" fillId="0" borderId="16"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0" fillId="0" borderId="2" xfId="0" applyBorder="1" applyAlignment="1" applyProtection="1">
      <alignment horizontal="center" vertical="center" shrinkToFit="1"/>
      <protection hidden="1"/>
    </xf>
    <xf numFmtId="0" fontId="0" fillId="0" borderId="3" xfId="0" applyBorder="1" applyAlignment="1" applyProtection="1">
      <alignment horizontal="center" vertical="center" shrinkToFit="1"/>
      <protection hidden="1"/>
    </xf>
    <xf numFmtId="0" fontId="15" fillId="0" borderId="13" xfId="0" applyFont="1" applyBorder="1" applyAlignment="1" applyProtection="1">
      <alignment horizontal="center"/>
      <protection hidden="1"/>
    </xf>
    <xf numFmtId="0" fontId="38" fillId="5" borderId="35" xfId="0" applyFont="1" applyFill="1" applyBorder="1" applyAlignment="1" applyProtection="1">
      <alignment horizontal="center" vertical="center"/>
      <protection hidden="1"/>
    </xf>
    <xf numFmtId="0" fontId="38" fillId="5" borderId="43" xfId="0" applyFont="1" applyFill="1" applyBorder="1" applyAlignment="1" applyProtection="1">
      <alignment horizontal="center" vertical="center"/>
      <protection hidden="1"/>
    </xf>
    <xf numFmtId="0" fontId="40" fillId="5" borderId="50" xfId="0" applyFont="1" applyFill="1" applyBorder="1" applyAlignment="1" applyProtection="1">
      <alignment horizontal="center" vertical="center" wrapText="1"/>
      <protection hidden="1"/>
    </xf>
    <xf numFmtId="0" fontId="40" fillId="5" borderId="52" xfId="0" applyFont="1" applyFill="1" applyBorder="1" applyAlignment="1" applyProtection="1">
      <alignment horizontal="center" vertical="center"/>
      <protection hidden="1"/>
    </xf>
    <xf numFmtId="180" fontId="43" fillId="6" borderId="19" xfId="0" applyNumberFormat="1" applyFont="1" applyFill="1" applyBorder="1" applyAlignment="1" applyProtection="1">
      <alignment horizontal="center" vertical="center" shrinkToFit="1"/>
      <protection hidden="1"/>
    </xf>
    <xf numFmtId="180" fontId="43" fillId="6" borderId="14" xfId="0" applyNumberFormat="1" applyFont="1" applyFill="1" applyBorder="1" applyAlignment="1" applyProtection="1">
      <alignment horizontal="center" vertical="center" shrinkToFit="1"/>
      <protection hidden="1"/>
    </xf>
    <xf numFmtId="181" fontId="43" fillId="6" borderId="19" xfId="0" applyNumberFormat="1" applyFont="1" applyFill="1" applyBorder="1" applyAlignment="1" applyProtection="1">
      <alignment horizontal="center" vertical="center" shrinkToFit="1"/>
      <protection hidden="1"/>
    </xf>
    <xf numFmtId="181" fontId="43" fillId="6" borderId="14" xfId="0" applyNumberFormat="1" applyFont="1" applyFill="1" applyBorder="1" applyAlignment="1" applyProtection="1">
      <alignment horizontal="center" vertical="center" shrinkToFit="1"/>
      <protection hidden="1"/>
    </xf>
    <xf numFmtId="179" fontId="24" fillId="0" borderId="2" xfId="1" applyNumberFormat="1" applyFont="1" applyFill="1" applyBorder="1" applyAlignment="1" applyProtection="1">
      <alignment horizontal="center" vertical="center" shrinkToFit="1"/>
      <protection hidden="1"/>
    </xf>
    <xf numFmtId="0" fontId="12" fillId="0" borderId="17" xfId="0" applyFont="1" applyBorder="1" applyAlignment="1" applyProtection="1">
      <alignment horizontal="center" vertical="center" shrinkToFit="1"/>
      <protection locked="0"/>
    </xf>
    <xf numFmtId="0" fontId="12" fillId="0" borderId="15" xfId="0" applyFont="1" applyBorder="1" applyAlignment="1" applyProtection="1">
      <alignment horizontal="center" vertical="center" shrinkToFit="1"/>
      <protection locked="0"/>
    </xf>
    <xf numFmtId="0" fontId="12" fillId="0" borderId="16" xfId="0" applyFont="1" applyBorder="1" applyAlignment="1" applyProtection="1">
      <alignment horizontal="center" vertical="center" shrinkToFit="1"/>
      <protection locked="0"/>
    </xf>
    <xf numFmtId="0" fontId="12" fillId="0" borderId="13" xfId="0" applyFont="1" applyBorder="1" applyAlignment="1" applyProtection="1">
      <alignment horizontal="center" vertical="center" shrinkToFit="1"/>
      <protection locked="0"/>
    </xf>
    <xf numFmtId="0" fontId="12" fillId="0" borderId="0" xfId="0" applyFont="1" applyAlignment="1" applyProtection="1">
      <alignment horizontal="center" vertical="center" shrinkToFit="1"/>
      <protection locked="0"/>
    </xf>
    <xf numFmtId="0" fontId="12" fillId="0" borderId="1" xfId="0" applyFont="1" applyBorder="1" applyAlignment="1" applyProtection="1">
      <alignment horizontal="center" vertical="center" shrinkToFit="1"/>
      <protection locked="0"/>
    </xf>
    <xf numFmtId="0" fontId="12" fillId="0" borderId="12"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 xfId="0" applyFont="1" applyBorder="1" applyAlignment="1" applyProtection="1">
      <alignment horizontal="center" vertical="center" shrinkToFit="1"/>
      <protection locked="0"/>
    </xf>
    <xf numFmtId="0" fontId="0" fillId="0" borderId="13" xfId="0" applyBorder="1" applyAlignment="1" applyProtection="1">
      <alignment horizontal="center" vertical="center"/>
      <protection hidden="1"/>
    </xf>
    <xf numFmtId="0" fontId="0" fillId="0" borderId="0" xfId="0" applyAlignment="1" applyProtection="1">
      <alignment horizontal="center"/>
      <protection hidden="1"/>
    </xf>
    <xf numFmtId="0" fontId="34" fillId="0" borderId="40" xfId="0" applyFont="1" applyBorder="1" applyAlignment="1" applyProtection="1">
      <alignment horizontal="center" vertical="center" shrinkToFit="1"/>
      <protection hidden="1"/>
    </xf>
    <xf numFmtId="0" fontId="34" fillId="0" borderId="36" xfId="0" applyFont="1" applyBorder="1" applyAlignment="1" applyProtection="1">
      <alignment horizontal="center" vertical="center" shrinkToFit="1"/>
      <protection hidden="1"/>
    </xf>
    <xf numFmtId="180" fontId="43" fillId="6" borderId="3" xfId="0" applyNumberFormat="1" applyFont="1" applyFill="1" applyBorder="1" applyAlignment="1" applyProtection="1">
      <alignment horizontal="center" vertical="center" shrinkToFit="1"/>
      <protection hidden="1"/>
    </xf>
    <xf numFmtId="180" fontId="43" fillId="6" borderId="49" xfId="0" applyNumberFormat="1" applyFont="1" applyFill="1" applyBorder="1" applyAlignment="1" applyProtection="1">
      <alignment horizontal="center" vertical="center" shrinkToFit="1"/>
      <protection hidden="1"/>
    </xf>
    <xf numFmtId="0" fontId="3" fillId="0" borderId="0" xfId="0" applyFont="1" applyAlignment="1" applyProtection="1">
      <alignment horizontal="center" vertical="center"/>
      <protection hidden="1"/>
    </xf>
    <xf numFmtId="0" fontId="34" fillId="0" borderId="42" xfId="0" applyFont="1" applyBorder="1" applyAlignment="1" applyProtection="1">
      <alignment horizontal="center" vertical="center" shrinkToFit="1"/>
      <protection hidden="1"/>
    </xf>
    <xf numFmtId="181" fontId="43" fillId="6" borderId="0" xfId="0" applyNumberFormat="1" applyFont="1" applyFill="1" applyAlignment="1" applyProtection="1">
      <alignment horizontal="center" vertical="center" shrinkToFit="1"/>
      <protection hidden="1"/>
    </xf>
    <xf numFmtId="6" fontId="6" fillId="0" borderId="17" xfId="2" applyFont="1" applyBorder="1" applyAlignment="1" applyProtection="1">
      <alignment horizontal="center" vertical="center" wrapText="1"/>
      <protection hidden="1"/>
    </xf>
    <xf numFmtId="6" fontId="6" fillId="0" borderId="15" xfId="2" applyFont="1" applyBorder="1" applyAlignment="1" applyProtection="1">
      <alignment horizontal="center" vertical="center" wrapText="1"/>
      <protection hidden="1"/>
    </xf>
    <xf numFmtId="6" fontId="6" fillId="0" borderId="13" xfId="2" applyFont="1" applyBorder="1" applyAlignment="1" applyProtection="1">
      <alignment horizontal="center" vertical="center" wrapText="1"/>
      <protection hidden="1"/>
    </xf>
    <xf numFmtId="6" fontId="6" fillId="0" borderId="0" xfId="2" applyFont="1" applyBorder="1" applyAlignment="1" applyProtection="1">
      <alignment horizontal="center" vertical="center" wrapText="1"/>
      <protection hidden="1"/>
    </xf>
    <xf numFmtId="6" fontId="6" fillId="0" borderId="12" xfId="2" applyFont="1" applyBorder="1" applyAlignment="1" applyProtection="1">
      <alignment horizontal="center" vertical="center" wrapText="1"/>
      <protection hidden="1"/>
    </xf>
    <xf numFmtId="6" fontId="6" fillId="0" borderId="2" xfId="2" applyFont="1" applyBorder="1" applyAlignment="1" applyProtection="1">
      <alignment horizontal="center" vertical="center" wrapText="1"/>
      <protection hidden="1"/>
    </xf>
    <xf numFmtId="0" fontId="32" fillId="0" borderId="17" xfId="0" applyFont="1" applyBorder="1" applyAlignment="1" applyProtection="1">
      <alignment horizontal="left" vertical="center" wrapText="1"/>
      <protection hidden="1"/>
    </xf>
    <xf numFmtId="0" fontId="32" fillId="0" borderId="15" xfId="0" applyFont="1" applyBorder="1" applyAlignment="1" applyProtection="1">
      <alignment horizontal="left" vertical="center" wrapText="1"/>
      <protection hidden="1"/>
    </xf>
    <xf numFmtId="0" fontId="32" fillId="0" borderId="13" xfId="0" applyFont="1" applyBorder="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38" fontId="33" fillId="0" borderId="15" xfId="0" applyNumberFormat="1" applyFont="1" applyBorder="1" applyAlignment="1" applyProtection="1">
      <alignment horizontal="center" vertical="center" shrinkToFit="1"/>
      <protection hidden="1"/>
    </xf>
    <xf numFmtId="0" fontId="33" fillId="0" borderId="15" xfId="0" applyFont="1" applyBorder="1" applyAlignment="1" applyProtection="1">
      <alignment horizontal="center" vertical="center" shrinkToFit="1"/>
      <protection hidden="1"/>
    </xf>
    <xf numFmtId="0" fontId="33" fillId="0" borderId="0" xfId="0" applyFont="1" applyAlignment="1" applyProtection="1">
      <alignment horizontal="center" vertical="center" shrinkToFit="1"/>
      <protection hidden="1"/>
    </xf>
    <xf numFmtId="0" fontId="36" fillId="0" borderId="13" xfId="0" applyFont="1" applyBorder="1" applyAlignment="1" applyProtection="1">
      <alignment horizontal="left"/>
      <protection hidden="1"/>
    </xf>
    <xf numFmtId="0" fontId="36" fillId="0" borderId="0" xfId="0" applyFont="1" applyAlignment="1" applyProtection="1">
      <alignment horizontal="left"/>
      <protection hidden="1"/>
    </xf>
    <xf numFmtId="0" fontId="36" fillId="0" borderId="1" xfId="0" applyFont="1" applyBorder="1" applyAlignment="1" applyProtection="1">
      <alignment horizontal="left"/>
      <protection hidden="1"/>
    </xf>
    <xf numFmtId="0" fontId="13" fillId="0" borderId="17" xfId="0" applyFont="1" applyBorder="1" applyAlignment="1" applyProtection="1">
      <alignment horizontal="center" vertical="center" wrapText="1"/>
      <protection locked="0" hidden="1"/>
    </xf>
    <xf numFmtId="0" fontId="13" fillId="0" borderId="15" xfId="0" applyFont="1" applyBorder="1" applyAlignment="1" applyProtection="1">
      <alignment horizontal="center" vertical="center" wrapText="1"/>
      <protection locked="0" hidden="1"/>
    </xf>
    <xf numFmtId="0" fontId="13" fillId="0" borderId="16" xfId="0" applyFont="1" applyBorder="1" applyAlignment="1" applyProtection="1">
      <alignment horizontal="center" vertical="center" wrapText="1"/>
      <protection locked="0" hidden="1"/>
    </xf>
    <xf numFmtId="0" fontId="13" fillId="0" borderId="24" xfId="0" applyFont="1" applyBorder="1" applyAlignment="1" applyProtection="1">
      <alignment horizontal="center" vertical="center" wrapText="1"/>
      <protection locked="0" hidden="1"/>
    </xf>
    <xf numFmtId="0" fontId="13" fillId="0" borderId="25" xfId="0" applyFont="1" applyBorder="1" applyAlignment="1" applyProtection="1">
      <alignment horizontal="center" vertical="center" wrapText="1"/>
      <protection locked="0" hidden="1"/>
    </xf>
    <xf numFmtId="0" fontId="13" fillId="0" borderId="26" xfId="0" applyFont="1" applyBorder="1" applyAlignment="1" applyProtection="1">
      <alignment horizontal="center" vertical="center" wrapText="1"/>
      <protection locked="0" hidden="1"/>
    </xf>
    <xf numFmtId="0" fontId="6" fillId="0" borderId="0" xfId="0" applyFont="1" applyAlignment="1" applyProtection="1">
      <alignment horizontal="center" vertical="center" wrapText="1"/>
      <protection hidden="1"/>
    </xf>
    <xf numFmtId="0" fontId="6" fillId="0" borderId="2" xfId="0" applyFont="1" applyBorder="1" applyAlignment="1" applyProtection="1">
      <alignment horizontal="center" vertical="center" wrapText="1"/>
      <protection hidden="1"/>
    </xf>
    <xf numFmtId="38" fontId="14" fillId="0" borderId="0" xfId="0" applyNumberFormat="1" applyFont="1" applyAlignment="1" applyProtection="1">
      <alignment horizontal="center" vertical="center" shrinkToFit="1"/>
      <protection hidden="1"/>
    </xf>
    <xf numFmtId="0" fontId="14" fillId="0" borderId="0" xfId="0" applyFont="1" applyAlignment="1" applyProtection="1">
      <alignment horizontal="center" vertical="center" shrinkToFit="1"/>
      <protection hidden="1"/>
    </xf>
    <xf numFmtId="0" fontId="14" fillId="0" borderId="2" xfId="0" applyFont="1" applyBorder="1" applyAlignment="1" applyProtection="1">
      <alignment horizontal="center" vertical="center" shrinkToFit="1"/>
      <protection hidden="1"/>
    </xf>
    <xf numFmtId="184" fontId="70" fillId="0" borderId="15" xfId="0" applyNumberFormat="1" applyFont="1" applyBorder="1" applyAlignment="1" applyProtection="1">
      <alignment horizontal="center"/>
      <protection hidden="1"/>
    </xf>
    <xf numFmtId="0" fontId="34" fillId="0" borderId="0" xfId="0" applyFont="1" applyAlignment="1" applyProtection="1">
      <alignment horizontal="center" vertical="center" shrinkToFit="1"/>
      <protection hidden="1"/>
    </xf>
    <xf numFmtId="180" fontId="43" fillId="6" borderId="0" xfId="0" applyNumberFormat="1" applyFont="1" applyFill="1" applyAlignment="1" applyProtection="1">
      <alignment horizontal="center" vertical="center" shrinkToFit="1"/>
      <protection hidden="1"/>
    </xf>
    <xf numFmtId="178" fontId="49" fillId="0" borderId="0" xfId="0" applyNumberFormat="1" applyFont="1" applyAlignment="1" applyProtection="1">
      <alignment horizontal="left" vertical="center"/>
      <protection hidden="1"/>
    </xf>
    <xf numFmtId="0" fontId="35" fillId="0" borderId="56" xfId="0" applyFont="1" applyBorder="1" applyAlignment="1" applyProtection="1">
      <alignment horizontal="center"/>
      <protection hidden="1"/>
    </xf>
    <xf numFmtId="0" fontId="35" fillId="0" borderId="25" xfId="0" applyFont="1" applyBorder="1" applyAlignment="1" applyProtection="1">
      <alignment horizontal="center"/>
      <protection hidden="1"/>
    </xf>
    <xf numFmtId="178" fontId="50" fillId="0" borderId="0" xfId="0" applyNumberFormat="1" applyFont="1" applyAlignment="1" applyProtection="1">
      <alignment horizontal="left" vertical="center"/>
      <protection hidden="1"/>
    </xf>
    <xf numFmtId="0" fontId="13" fillId="0" borderId="0" xfId="0" applyFont="1" applyAlignment="1" applyProtection="1">
      <alignment horizontal="center" vertical="center" wrapText="1"/>
      <protection hidden="1"/>
    </xf>
    <xf numFmtId="0" fontId="13" fillId="0" borderId="0" xfId="0" applyFont="1" applyAlignment="1" applyProtection="1">
      <alignment horizontal="center" vertical="center"/>
      <protection hidden="1"/>
    </xf>
    <xf numFmtId="0" fontId="17" fillId="0" borderId="17" xfId="0" applyFont="1" applyBorder="1" applyAlignment="1" applyProtection="1">
      <alignment horizontal="center" vertical="center" wrapText="1"/>
      <protection locked="0" hidden="1"/>
    </xf>
    <xf numFmtId="0" fontId="17" fillId="0" borderId="15" xfId="0" applyFont="1" applyBorder="1" applyAlignment="1" applyProtection="1">
      <alignment horizontal="center" vertical="center" wrapText="1"/>
      <protection locked="0" hidden="1"/>
    </xf>
    <xf numFmtId="0" fontId="17" fillId="0" borderId="16" xfId="0" applyFont="1" applyBorder="1" applyAlignment="1" applyProtection="1">
      <alignment horizontal="center" vertical="center" wrapText="1"/>
      <protection locked="0" hidden="1"/>
    </xf>
    <xf numFmtId="0" fontId="17" fillId="0" borderId="12" xfId="0" applyFont="1" applyBorder="1" applyAlignment="1" applyProtection="1">
      <alignment horizontal="center" vertical="center" wrapText="1"/>
      <protection locked="0" hidden="1"/>
    </xf>
    <xf numFmtId="0" fontId="17" fillId="0" borderId="2" xfId="0" applyFont="1" applyBorder="1" applyAlignment="1" applyProtection="1">
      <alignment horizontal="center" vertical="center" wrapText="1"/>
      <protection locked="0" hidden="1"/>
    </xf>
    <xf numFmtId="0" fontId="17" fillId="0" borderId="3" xfId="0" applyFont="1" applyBorder="1" applyAlignment="1" applyProtection="1">
      <alignment horizontal="center" vertical="center" wrapText="1"/>
      <protection locked="0" hidden="1"/>
    </xf>
    <xf numFmtId="0" fontId="17" fillId="0" borderId="14" xfId="0" applyFont="1" applyBorder="1" applyAlignment="1" applyProtection="1">
      <alignment horizontal="center" vertical="center" wrapText="1"/>
      <protection locked="0" hidden="1"/>
    </xf>
    <xf numFmtId="178" fontId="51" fillId="0" borderId="0" xfId="0" applyNumberFormat="1" applyFont="1" applyAlignment="1" applyProtection="1">
      <alignment horizontal="left" vertical="center"/>
      <protection hidden="1"/>
    </xf>
    <xf numFmtId="0" fontId="16" fillId="0" borderId="17" xfId="0" applyFont="1" applyBorder="1" applyAlignment="1" applyProtection="1">
      <alignment horizontal="center" vertical="center"/>
      <protection locked="0" hidden="1"/>
    </xf>
    <xf numFmtId="0" fontId="16" fillId="0" borderId="15" xfId="0" applyFont="1" applyBorder="1" applyAlignment="1" applyProtection="1">
      <alignment horizontal="center" vertical="center"/>
      <protection locked="0" hidden="1"/>
    </xf>
    <xf numFmtId="0" fontId="16" fillId="0" borderId="16" xfId="0" applyFont="1" applyBorder="1" applyAlignment="1" applyProtection="1">
      <alignment horizontal="center" vertical="center"/>
      <protection locked="0" hidden="1"/>
    </xf>
    <xf numFmtId="0" fontId="16" fillId="0" borderId="13" xfId="0" applyFont="1" applyBorder="1" applyAlignment="1" applyProtection="1">
      <alignment horizontal="center" vertical="center"/>
      <protection locked="0" hidden="1"/>
    </xf>
    <xf numFmtId="0" fontId="16" fillId="0" borderId="0" xfId="0" applyFont="1" applyAlignment="1" applyProtection="1">
      <alignment horizontal="center" vertical="center"/>
      <protection locked="0" hidden="1"/>
    </xf>
    <xf numFmtId="0" fontId="16" fillId="0" borderId="1" xfId="0" applyFont="1" applyBorder="1" applyAlignment="1" applyProtection="1">
      <alignment horizontal="center" vertical="center"/>
      <protection locked="0" hidden="1"/>
    </xf>
    <xf numFmtId="0" fontId="16" fillId="0" borderId="12" xfId="0" applyFont="1" applyBorder="1" applyAlignment="1" applyProtection="1">
      <alignment horizontal="center" vertical="center"/>
      <protection locked="0" hidden="1"/>
    </xf>
    <xf numFmtId="0" fontId="16" fillId="0" borderId="2" xfId="0" applyFont="1" applyBorder="1" applyAlignment="1" applyProtection="1">
      <alignment horizontal="center" vertical="center"/>
      <protection locked="0" hidden="1"/>
    </xf>
    <xf numFmtId="0" fontId="16" fillId="0" borderId="3" xfId="0" applyFont="1" applyBorder="1" applyAlignment="1" applyProtection="1">
      <alignment horizontal="center" vertical="center"/>
      <protection locked="0"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15" fillId="0" borderId="29" xfId="0" applyFont="1" applyBorder="1" applyAlignment="1" applyProtection="1">
      <alignment horizontal="center"/>
      <protection locked="0" hidden="1"/>
    </xf>
    <xf numFmtId="0" fontId="15" fillId="0" borderId="30" xfId="0" applyFont="1" applyBorder="1" applyAlignment="1" applyProtection="1">
      <alignment horizontal="center"/>
      <protection locked="0" hidden="1"/>
    </xf>
    <xf numFmtId="0" fontId="17" fillId="0" borderId="17" xfId="0" applyFont="1" applyBorder="1" applyAlignment="1" applyProtection="1">
      <alignment horizontal="center" vertical="center" wrapText="1"/>
      <protection hidden="1"/>
    </xf>
    <xf numFmtId="0" fontId="17" fillId="0" borderId="15" xfId="0" applyFont="1" applyBorder="1" applyAlignment="1" applyProtection="1">
      <alignment horizontal="center" vertical="center" wrapText="1"/>
      <protection hidden="1"/>
    </xf>
    <xf numFmtId="0" fontId="17" fillId="0" borderId="16" xfId="0" applyFont="1" applyBorder="1" applyAlignment="1" applyProtection="1">
      <alignment horizontal="center" vertical="center" wrapText="1"/>
      <protection hidden="1"/>
    </xf>
    <xf numFmtId="0" fontId="17" fillId="0" borderId="12"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14" xfId="0" applyFont="1" applyBorder="1" applyAlignment="1" applyProtection="1">
      <alignment horizontal="center" vertical="center" wrapText="1"/>
      <protection hidden="1"/>
    </xf>
    <xf numFmtId="0" fontId="16" fillId="0" borderId="17" xfId="0" applyFont="1" applyBorder="1" applyAlignment="1" applyProtection="1">
      <alignment horizontal="center" vertical="center"/>
      <protection hidden="1"/>
    </xf>
    <xf numFmtId="0" fontId="16" fillId="0" borderId="15" xfId="0" applyFont="1" applyBorder="1" applyAlignment="1" applyProtection="1">
      <alignment horizontal="center" vertical="center"/>
      <protection hidden="1"/>
    </xf>
    <xf numFmtId="0" fontId="16" fillId="0" borderId="16" xfId="0" applyFont="1" applyBorder="1" applyAlignment="1" applyProtection="1">
      <alignment horizontal="center" vertical="center"/>
      <protection hidden="1"/>
    </xf>
    <xf numFmtId="0" fontId="16" fillId="0" borderId="13"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6" fillId="0" borderId="1" xfId="0" applyFont="1" applyBorder="1" applyAlignment="1" applyProtection="1">
      <alignment horizontal="center" vertical="center"/>
      <protection hidden="1"/>
    </xf>
    <xf numFmtId="0" fontId="16" fillId="0" borderId="12" xfId="0" applyFont="1" applyBorder="1" applyAlignment="1" applyProtection="1">
      <alignment horizontal="center" vertical="center"/>
      <protection hidden="1"/>
    </xf>
    <xf numFmtId="0" fontId="16" fillId="0" borderId="2" xfId="0" applyFont="1" applyBorder="1" applyAlignment="1" applyProtection="1">
      <alignment horizontal="center" vertical="center"/>
      <protection hidden="1"/>
    </xf>
    <xf numFmtId="0" fontId="16" fillId="0" borderId="3" xfId="0" applyFont="1" applyBorder="1" applyAlignment="1" applyProtection="1">
      <alignment horizontal="center" vertical="center"/>
      <protection hidden="1"/>
    </xf>
    <xf numFmtId="0" fontId="13" fillId="0" borderId="17" xfId="0" applyFont="1" applyBorder="1" applyAlignment="1" applyProtection="1">
      <alignment horizontal="center" vertical="center" wrapText="1"/>
      <protection hidden="1"/>
    </xf>
    <xf numFmtId="0" fontId="13" fillId="0" borderId="15" xfId="0" applyFont="1" applyBorder="1" applyAlignment="1" applyProtection="1">
      <alignment horizontal="center" vertical="center" wrapText="1"/>
      <protection hidden="1"/>
    </xf>
    <xf numFmtId="0" fontId="13" fillId="0" borderId="16" xfId="0" applyFont="1" applyBorder="1" applyAlignment="1" applyProtection="1">
      <alignment horizontal="center" vertical="center" wrapText="1"/>
      <protection hidden="1"/>
    </xf>
    <xf numFmtId="0" fontId="13" fillId="0" borderId="24" xfId="0" applyFont="1" applyBorder="1" applyAlignment="1" applyProtection="1">
      <alignment horizontal="center" vertical="center" wrapText="1"/>
      <protection hidden="1"/>
    </xf>
    <xf numFmtId="0" fontId="13" fillId="0" borderId="25" xfId="0" applyFont="1" applyBorder="1" applyAlignment="1" applyProtection="1">
      <alignment horizontal="center" vertical="center" wrapText="1"/>
      <protection hidden="1"/>
    </xf>
    <xf numFmtId="0" fontId="13" fillId="0" borderId="26" xfId="0" applyFont="1" applyBorder="1" applyAlignment="1" applyProtection="1">
      <alignment horizontal="center" vertical="center" wrapText="1"/>
      <protection hidden="1"/>
    </xf>
    <xf numFmtId="184" fontId="70" fillId="0" borderId="0" xfId="0" applyNumberFormat="1" applyFont="1" applyAlignment="1" applyProtection="1">
      <alignment horizontal="center"/>
      <protection hidden="1"/>
    </xf>
    <xf numFmtId="0" fontId="12" fillId="0" borderId="17" xfId="0" applyFont="1" applyBorder="1" applyAlignment="1" applyProtection="1">
      <alignment horizontal="center" vertical="center" shrinkToFit="1"/>
      <protection hidden="1"/>
    </xf>
    <xf numFmtId="0" fontId="12" fillId="0" borderId="15" xfId="0" applyFont="1" applyBorder="1" applyAlignment="1" applyProtection="1">
      <alignment horizontal="center" vertical="center" shrinkToFit="1"/>
      <protection hidden="1"/>
    </xf>
    <xf numFmtId="0" fontId="12" fillId="0" borderId="16" xfId="0" applyFont="1" applyBorder="1" applyAlignment="1" applyProtection="1">
      <alignment horizontal="center" vertical="center" shrinkToFit="1"/>
      <protection hidden="1"/>
    </xf>
    <xf numFmtId="0" fontId="12" fillId="0" borderId="13" xfId="0" applyFont="1" applyBorder="1" applyAlignment="1" applyProtection="1">
      <alignment horizontal="center" vertical="center" shrinkToFit="1"/>
      <protection hidden="1"/>
    </xf>
    <xf numFmtId="0" fontId="12" fillId="0" borderId="0" xfId="0" applyFont="1" applyAlignment="1" applyProtection="1">
      <alignment horizontal="center" vertical="center" shrinkToFit="1"/>
      <protection hidden="1"/>
    </xf>
    <xf numFmtId="0" fontId="12" fillId="0" borderId="1" xfId="0" applyFont="1" applyBorder="1" applyAlignment="1" applyProtection="1">
      <alignment horizontal="center" vertical="center" shrinkToFit="1"/>
      <protection hidden="1"/>
    </xf>
    <xf numFmtId="0" fontId="12" fillId="0" borderId="12" xfId="0" applyFont="1" applyBorder="1" applyAlignment="1" applyProtection="1">
      <alignment horizontal="center" vertical="center" shrinkToFit="1"/>
      <protection hidden="1"/>
    </xf>
    <xf numFmtId="0" fontId="12" fillId="0" borderId="2" xfId="0" applyFont="1" applyBorder="1" applyAlignment="1" applyProtection="1">
      <alignment horizontal="center" vertical="center" shrinkToFit="1"/>
      <protection hidden="1"/>
    </xf>
    <xf numFmtId="0" fontId="12" fillId="0" borderId="3" xfId="0" applyFont="1" applyBorder="1" applyAlignment="1" applyProtection="1">
      <alignment horizontal="center" vertical="center" shrinkToFit="1"/>
      <protection hidden="1"/>
    </xf>
    <xf numFmtId="0" fontId="35" fillId="0" borderId="14" xfId="0" applyFont="1" applyBorder="1" applyAlignment="1" applyProtection="1">
      <alignment horizontal="center" vertical="center" shrinkToFit="1"/>
      <protection hidden="1"/>
    </xf>
    <xf numFmtId="181" fontId="31" fillId="0" borderId="17" xfId="0" applyNumberFormat="1" applyFont="1" applyBorder="1" applyAlignment="1" applyProtection="1">
      <alignment horizontal="center" vertical="center" shrinkToFit="1"/>
      <protection hidden="1"/>
    </xf>
    <xf numFmtId="181" fontId="31" fillId="0" borderId="15" xfId="0" applyNumberFormat="1" applyFont="1" applyBorder="1" applyAlignment="1" applyProtection="1">
      <alignment horizontal="center" vertical="center" shrinkToFit="1"/>
      <protection hidden="1"/>
    </xf>
    <xf numFmtId="181" fontId="31" fillId="0" borderId="16" xfId="0" applyNumberFormat="1" applyFont="1" applyBorder="1" applyAlignment="1" applyProtection="1">
      <alignment horizontal="center" vertical="center" shrinkToFit="1"/>
      <protection hidden="1"/>
    </xf>
    <xf numFmtId="181" fontId="31" fillId="0" borderId="13" xfId="0" applyNumberFormat="1" applyFont="1" applyBorder="1" applyAlignment="1" applyProtection="1">
      <alignment horizontal="center" vertical="center" shrinkToFit="1"/>
      <protection hidden="1"/>
    </xf>
    <xf numFmtId="181" fontId="31" fillId="0" borderId="0" xfId="0" applyNumberFormat="1" applyFont="1" applyAlignment="1" applyProtection="1">
      <alignment horizontal="center" vertical="center" shrinkToFit="1"/>
      <protection hidden="1"/>
    </xf>
    <xf numFmtId="181" fontId="31" fillId="0" borderId="1" xfId="0" applyNumberFormat="1" applyFont="1" applyBorder="1" applyAlignment="1" applyProtection="1">
      <alignment horizontal="center" vertical="center" shrinkToFit="1"/>
      <protection hidden="1"/>
    </xf>
    <xf numFmtId="181" fontId="31" fillId="0" borderId="12" xfId="0" applyNumberFormat="1" applyFont="1" applyBorder="1" applyAlignment="1" applyProtection="1">
      <alignment horizontal="center" vertical="center" shrinkToFit="1"/>
      <protection hidden="1"/>
    </xf>
    <xf numFmtId="181" fontId="31" fillId="0" borderId="2" xfId="0" applyNumberFormat="1" applyFont="1" applyBorder="1" applyAlignment="1" applyProtection="1">
      <alignment horizontal="center" vertical="center" shrinkToFit="1"/>
      <protection hidden="1"/>
    </xf>
    <xf numFmtId="181" fontId="31" fillId="0" borderId="3" xfId="0" applyNumberFormat="1" applyFont="1" applyBorder="1" applyAlignment="1" applyProtection="1">
      <alignment horizontal="center" vertical="center" shrinkToFit="1"/>
      <protection hidden="1"/>
    </xf>
    <xf numFmtId="0" fontId="41" fillId="5" borderId="51" xfId="0" applyFont="1" applyFill="1" applyBorder="1" applyAlignment="1" applyProtection="1">
      <alignment horizontal="center" vertical="center" wrapText="1"/>
      <protection hidden="1"/>
    </xf>
    <xf numFmtId="0" fontId="41" fillId="5" borderId="22" xfId="0" applyFont="1" applyFill="1" applyBorder="1" applyAlignment="1" applyProtection="1">
      <alignment horizontal="center" vertical="center"/>
      <protection hidden="1"/>
    </xf>
    <xf numFmtId="0" fontId="9" fillId="0" borderId="0" xfId="0" applyFont="1" applyAlignment="1" applyProtection="1">
      <alignment horizontal="center" vertical="center" wrapText="1"/>
      <protection hidden="1"/>
    </xf>
    <xf numFmtId="0" fontId="9" fillId="0" borderId="8" xfId="0" applyFont="1" applyBorder="1" applyAlignment="1" applyProtection="1">
      <alignment horizontal="center" vertical="center" wrapText="1"/>
      <protection hidden="1"/>
    </xf>
    <xf numFmtId="49" fontId="0" fillId="0" borderId="17" xfId="0" applyNumberFormat="1" applyBorder="1" applyAlignment="1" applyProtection="1">
      <alignment horizontal="center" vertical="center"/>
      <protection hidden="1"/>
    </xf>
    <xf numFmtId="49" fontId="0" fillId="0" borderId="16" xfId="0" applyNumberFormat="1" applyBorder="1" applyAlignment="1" applyProtection="1">
      <alignment horizontal="center" vertical="center"/>
      <protection hidden="1"/>
    </xf>
    <xf numFmtId="49" fontId="0" fillId="0" borderId="12" xfId="0" applyNumberFormat="1" applyBorder="1" applyAlignment="1" applyProtection="1">
      <alignment horizontal="center" vertical="center"/>
      <protection hidden="1"/>
    </xf>
    <xf numFmtId="49" fontId="0" fillId="0" borderId="3" xfId="0" applyNumberFormat="1" applyBorder="1" applyAlignment="1" applyProtection="1">
      <alignment horizontal="center" vertical="center"/>
      <protection hidden="1"/>
    </xf>
    <xf numFmtId="0" fontId="0" fillId="0" borderId="17" xfId="0" applyBorder="1" applyAlignment="1" applyProtection="1">
      <alignment horizontal="left" vertical="center"/>
      <protection hidden="1"/>
    </xf>
    <xf numFmtId="0" fontId="0" fillId="0" borderId="15" xfId="0" applyBorder="1" applyAlignment="1" applyProtection="1">
      <alignment horizontal="left" vertical="center"/>
      <protection hidden="1"/>
    </xf>
    <xf numFmtId="0" fontId="0" fillId="0" borderId="16" xfId="0" applyBorder="1" applyAlignment="1" applyProtection="1">
      <alignment horizontal="left" vertical="center"/>
      <protection hidden="1"/>
    </xf>
    <xf numFmtId="0" fontId="0" fillId="0" borderId="12" xfId="0" applyBorder="1" applyAlignment="1" applyProtection="1">
      <alignment horizontal="left" vertical="center"/>
      <protection hidden="1"/>
    </xf>
    <xf numFmtId="0" fontId="0" fillId="0" borderId="2" xfId="0" applyBorder="1" applyAlignment="1" applyProtection="1">
      <alignment horizontal="left" vertical="center"/>
      <protection hidden="1"/>
    </xf>
    <xf numFmtId="0" fontId="0" fillId="0" borderId="3" xfId="0" applyBorder="1" applyAlignment="1" applyProtection="1">
      <alignment horizontal="left" vertical="center"/>
      <protection hidden="1"/>
    </xf>
    <xf numFmtId="0" fontId="39" fillId="0" borderId="17" xfId="0" applyFont="1" applyBorder="1" applyAlignment="1" applyProtection="1">
      <alignment horizontal="left" vertical="center"/>
      <protection hidden="1"/>
    </xf>
    <xf numFmtId="0" fontId="39" fillId="0" borderId="15" xfId="0" applyFont="1" applyBorder="1" applyAlignment="1" applyProtection="1">
      <alignment horizontal="left" vertical="center"/>
      <protection hidden="1"/>
    </xf>
    <xf numFmtId="0" fontId="39" fillId="0" borderId="16" xfId="0" applyFont="1" applyBorder="1" applyAlignment="1" applyProtection="1">
      <alignment horizontal="left" vertical="center"/>
      <protection hidden="1"/>
    </xf>
    <xf numFmtId="0" fontId="39" fillId="0" borderId="12" xfId="0" applyFont="1" applyBorder="1" applyAlignment="1" applyProtection="1">
      <alignment horizontal="left" vertical="center"/>
      <protection hidden="1"/>
    </xf>
    <xf numFmtId="0" fontId="39" fillId="0" borderId="2" xfId="0" applyFont="1" applyBorder="1" applyAlignment="1" applyProtection="1">
      <alignment horizontal="left" vertical="center"/>
      <protection hidden="1"/>
    </xf>
    <xf numFmtId="0" fontId="39" fillId="0" borderId="3" xfId="0" applyFont="1" applyBorder="1" applyAlignment="1" applyProtection="1">
      <alignment horizontal="left" vertical="center"/>
      <protection hidden="1"/>
    </xf>
    <xf numFmtId="186" fontId="60" fillId="0" borderId="0" xfId="0" applyNumberFormat="1" applyFont="1" applyAlignment="1" applyProtection="1">
      <alignment horizontal="center" vertical="center" shrinkToFit="1"/>
      <protection hidden="1"/>
    </xf>
    <xf numFmtId="0" fontId="62" fillId="0" borderId="0" xfId="0" applyFont="1" applyAlignment="1" applyProtection="1">
      <alignment horizontal="center" vertical="center" shrinkToFit="1"/>
      <protection hidden="1"/>
    </xf>
    <xf numFmtId="0" fontId="39" fillId="0" borderId="14" xfId="0" applyFont="1" applyBorder="1" applyAlignment="1" applyProtection="1">
      <alignment horizontal="left" vertical="center"/>
      <protection hidden="1"/>
    </xf>
    <xf numFmtId="0" fontId="39" fillId="0" borderId="18" xfId="0" applyFont="1" applyBorder="1" applyAlignment="1" applyProtection="1">
      <alignment horizontal="left" vertical="center"/>
      <protection hidden="1"/>
    </xf>
    <xf numFmtId="0" fontId="56" fillId="0" borderId="0" xfId="0" applyFont="1" applyAlignment="1" applyProtection="1">
      <alignment horizontal="center" vertical="center" shrinkToFit="1"/>
      <protection hidden="1"/>
    </xf>
    <xf numFmtId="0" fontId="56" fillId="0" borderId="2" xfId="0" applyFont="1" applyBorder="1" applyAlignment="1" applyProtection="1">
      <alignment horizontal="center" vertical="center" shrinkToFit="1"/>
      <protection hidden="1"/>
    </xf>
    <xf numFmtId="0" fontId="55" fillId="0" borderId="0" xfId="0" applyFont="1" applyAlignment="1" applyProtection="1">
      <alignment horizontal="center" vertical="center"/>
      <protection hidden="1"/>
    </xf>
    <xf numFmtId="0" fontId="55" fillId="0" borderId="2"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66" fillId="0" borderId="2" xfId="0" applyFont="1" applyBorder="1" applyAlignment="1" applyProtection="1">
      <alignment horizontal="center" vertical="center"/>
      <protection hidden="1"/>
    </xf>
    <xf numFmtId="0" fontId="55" fillId="0" borderId="0" xfId="0" applyFont="1" applyAlignment="1" applyProtection="1">
      <alignment horizontal="left" vertical="center"/>
      <protection hidden="1"/>
    </xf>
    <xf numFmtId="0" fontId="55" fillId="0" borderId="2" xfId="0" applyFont="1" applyBorder="1" applyAlignment="1" applyProtection="1">
      <alignment horizontal="left" vertical="center"/>
      <protection hidden="1"/>
    </xf>
    <xf numFmtId="0" fontId="53" fillId="0" borderId="0" xfId="0" applyFont="1" applyAlignment="1" applyProtection="1">
      <alignment horizontal="left" vertical="center" shrinkToFit="1"/>
      <protection hidden="1"/>
    </xf>
    <xf numFmtId="0" fontId="53" fillId="0" borderId="2" xfId="0" applyFont="1" applyBorder="1" applyAlignment="1" applyProtection="1">
      <alignment horizontal="left" vertical="center" shrinkToFit="1"/>
      <protection hidden="1"/>
    </xf>
    <xf numFmtId="0" fontId="54" fillId="0" borderId="15" xfId="0" applyFont="1" applyBorder="1" applyAlignment="1" applyProtection="1">
      <alignment horizontal="left" vertical="center" wrapText="1" shrinkToFit="1"/>
      <protection hidden="1"/>
    </xf>
    <xf numFmtId="0" fontId="54" fillId="0" borderId="2" xfId="0" applyFont="1" applyBorder="1" applyAlignment="1" applyProtection="1">
      <alignment horizontal="left" vertical="center" wrapText="1" shrinkToFit="1"/>
      <protection hidden="1"/>
    </xf>
    <xf numFmtId="0" fontId="60" fillId="0" borderId="0" xfId="0" applyFont="1" applyAlignment="1" applyProtection="1">
      <alignment horizontal="center" vertical="center"/>
      <protection hidden="1"/>
    </xf>
    <xf numFmtId="0" fontId="53" fillId="0" borderId="0" xfId="0" applyFont="1" applyAlignment="1" applyProtection="1">
      <alignment horizontal="left" vertical="center"/>
      <protection hidden="1"/>
    </xf>
    <xf numFmtId="0" fontId="57" fillId="0" borderId="0" xfId="0" applyFont="1" applyAlignment="1" applyProtection="1">
      <alignment horizontal="center" vertical="center" wrapText="1"/>
      <protection hidden="1"/>
    </xf>
    <xf numFmtId="0" fontId="53" fillId="0" borderId="15" xfId="0" applyFont="1" applyBorder="1" applyAlignment="1" applyProtection="1">
      <alignment horizontal="left" vertical="center"/>
      <protection hidden="1"/>
    </xf>
    <xf numFmtId="0" fontId="53" fillId="0" borderId="2" xfId="0" applyFont="1" applyBorder="1" applyAlignment="1" applyProtection="1">
      <alignment horizontal="left" vertical="center"/>
      <protection hidden="1"/>
    </xf>
    <xf numFmtId="177" fontId="52" fillId="0" borderId="0" xfId="0" applyNumberFormat="1" applyFont="1" applyAlignment="1" applyProtection="1">
      <alignment horizontal="center" vertical="center" shrinkToFit="1"/>
      <protection hidden="1"/>
    </xf>
  </cellXfs>
  <cellStyles count="6">
    <cellStyle name="ハイパーリンク" xfId="5" builtinId="8"/>
    <cellStyle name="桁区切り" xfId="1" builtinId="6"/>
    <cellStyle name="桁区切り 2" xfId="4" xr:uid="{00000000-0005-0000-0000-000002000000}"/>
    <cellStyle name="通貨" xfId="2" builtinId="7"/>
    <cellStyle name="標準" xfId="0" builtinId="0"/>
    <cellStyle name="標準 2" xfId="3" xr:uid="{00000000-0005-0000-0000-000005000000}"/>
  </cellStyles>
  <dxfs count="24">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ill>
        <patternFill>
          <bgColor rgb="FFFFCCFF"/>
        </patternFill>
      </fill>
    </dxf>
    <dxf>
      <font>
        <color rgb="FFFF0000"/>
      </font>
    </dxf>
    <dxf>
      <font>
        <color rgb="FFFF0000"/>
      </font>
    </dxf>
    <dxf>
      <font>
        <color auto="1"/>
      </font>
    </dxf>
    <dxf>
      <font>
        <color theme="0"/>
      </font>
    </dxf>
    <dxf>
      <font>
        <color rgb="FFFFC000"/>
      </font>
      <fill>
        <patternFill>
          <bgColor rgb="FFFFC7CE"/>
        </patternFill>
      </fill>
    </dxf>
    <dxf>
      <font>
        <condense val="0"/>
        <extend val="0"/>
        <color indexed="10"/>
      </font>
      <fill>
        <patternFill patternType="none">
          <bgColor indexed="65"/>
        </patternFill>
      </fill>
    </dxf>
    <dxf>
      <fill>
        <patternFill>
          <bgColor rgb="FFFFCCFF"/>
        </patternFill>
      </fill>
    </dxf>
    <dxf>
      <fill>
        <patternFill>
          <bgColor rgb="FFFFCCFF"/>
        </patternFill>
      </fill>
    </dxf>
    <dxf>
      <fill>
        <patternFill>
          <bgColor rgb="FFFFCCFF"/>
        </patternFill>
      </fill>
    </dxf>
    <dxf>
      <fill>
        <patternFill>
          <bgColor rgb="FFFFCFFD"/>
        </patternFill>
      </fill>
    </dxf>
    <dxf>
      <font>
        <color auto="1"/>
      </font>
      <fill>
        <patternFill patternType="none">
          <bgColor auto="1"/>
        </patternFill>
      </fill>
    </dxf>
    <dxf>
      <font>
        <color theme="1"/>
      </font>
      <fill>
        <patternFill>
          <bgColor rgb="FFFFCCFF"/>
        </patternFill>
      </fill>
    </dxf>
    <dxf>
      <font>
        <color rgb="FFFF0000"/>
      </font>
    </dxf>
    <dxf>
      <font>
        <color auto="1"/>
      </font>
    </dxf>
    <dxf>
      <font>
        <color rgb="FFFF0000"/>
      </font>
    </dxf>
  </dxfs>
  <tableStyles count="0" defaultTableStyle="TableStyleMedium2" defaultPivotStyle="PivotStyleLight16"/>
  <colors>
    <mruColors>
      <color rgb="FFFFDDFF"/>
      <color rgb="FFFFCCCC"/>
      <color rgb="FFFFCCFF"/>
      <color rgb="FFEDB9E3"/>
      <color rgb="FFF2C4EF"/>
      <color rgb="FFF3B7F3"/>
      <color rgb="FFF2B4F2"/>
      <color rgb="FFFFCFFD"/>
      <color rgb="FFF3C5F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72</xdr:col>
      <xdr:colOff>602051</xdr:colOff>
      <xdr:row>9</xdr:row>
      <xdr:rowOff>0</xdr:rowOff>
    </xdr:to>
    <xdr:sp macro="" textlink="">
      <xdr:nvSpPr>
        <xdr:cNvPr id="2" name="正方形/長方形 1">
          <a:extLst>
            <a:ext uri="{FF2B5EF4-FFF2-40B4-BE49-F238E27FC236}">
              <a16:creationId xmlns:a16="http://schemas.microsoft.com/office/drawing/2014/main" id="{00000000-0008-0000-0100-000002000000}"/>
            </a:ext>
          </a:extLst>
        </xdr:cNvPr>
        <xdr:cNvSpPr/>
      </xdr:nvSpPr>
      <xdr:spPr>
        <a:xfrm>
          <a:off x="8050461" y="8282"/>
          <a:ext cx="3235765" cy="1411482"/>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xdr:col>
      <xdr:colOff>0</xdr:colOff>
      <xdr:row>81</xdr:row>
      <xdr:rowOff>0</xdr:rowOff>
    </xdr:from>
    <xdr:to>
      <xdr:col>12</xdr:col>
      <xdr:colOff>62122</xdr:colOff>
      <xdr:row>90</xdr:row>
      <xdr:rowOff>33131</xdr:rowOff>
    </xdr:to>
    <xdr:sp macro="" textlink="">
      <xdr:nvSpPr>
        <xdr:cNvPr id="3" name="円/楕円 4">
          <a:extLst>
            <a:ext uri="{FF2B5EF4-FFF2-40B4-BE49-F238E27FC236}">
              <a16:creationId xmlns:a16="http://schemas.microsoft.com/office/drawing/2014/main" id="{00000000-0008-0000-0100-000003000000}"/>
            </a:ext>
          </a:extLst>
        </xdr:cNvPr>
        <xdr:cNvSpPr/>
      </xdr:nvSpPr>
      <xdr:spPr>
        <a:xfrm>
          <a:off x="428625" y="13030200"/>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54</xdr:col>
      <xdr:colOff>115956</xdr:colOff>
      <xdr:row>0</xdr:row>
      <xdr:rowOff>8282</xdr:rowOff>
    </xdr:from>
    <xdr:to>
      <xdr:col>62</xdr:col>
      <xdr:colOff>8283</xdr:colOff>
      <xdr:row>9</xdr:row>
      <xdr:rowOff>0</xdr:rowOff>
    </xdr:to>
    <xdr:sp macro="" textlink="">
      <xdr:nvSpPr>
        <xdr:cNvPr id="2" name="正方形/長方形 1">
          <a:extLst>
            <a:ext uri="{FF2B5EF4-FFF2-40B4-BE49-F238E27FC236}">
              <a16:creationId xmlns:a16="http://schemas.microsoft.com/office/drawing/2014/main" id="{038EB7C9-E49E-45D1-9196-891A8E5BA362}"/>
            </a:ext>
          </a:extLst>
        </xdr:cNvPr>
        <xdr:cNvSpPr/>
      </xdr:nvSpPr>
      <xdr:spPr>
        <a:xfrm>
          <a:off x="8002656" y="8282"/>
          <a:ext cx="2349777" cy="1210918"/>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twoCellAnchor>
    <xdr:from>
      <xdr:col>3</xdr:col>
      <xdr:colOff>0</xdr:colOff>
      <xdr:row>80</xdr:row>
      <xdr:rowOff>0</xdr:rowOff>
    </xdr:from>
    <xdr:to>
      <xdr:col>12</xdr:col>
      <xdr:colOff>62122</xdr:colOff>
      <xdr:row>89</xdr:row>
      <xdr:rowOff>33131</xdr:rowOff>
    </xdr:to>
    <xdr:sp macro="" textlink="">
      <xdr:nvSpPr>
        <xdr:cNvPr id="3" name="円/楕円 4">
          <a:extLst>
            <a:ext uri="{FF2B5EF4-FFF2-40B4-BE49-F238E27FC236}">
              <a16:creationId xmlns:a16="http://schemas.microsoft.com/office/drawing/2014/main" id="{1118692B-1FB3-406E-AE33-2561A77543A9}"/>
            </a:ext>
          </a:extLst>
        </xdr:cNvPr>
        <xdr:cNvSpPr/>
      </xdr:nvSpPr>
      <xdr:spPr>
        <a:xfrm>
          <a:off x="428625" y="10829925"/>
          <a:ext cx="1471822" cy="1319006"/>
        </a:xfrm>
        <a:prstGeom prst="ellipse">
          <a:avLst/>
        </a:prstGeom>
        <a:noFill/>
        <a:ln w="3175">
          <a:solidFill>
            <a:schemeClr val="tx1">
              <a:alpha val="25000"/>
            </a:schemeClr>
          </a:solidFill>
          <a:prstDash val="dash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alpha val="25000"/>
                </a:schemeClr>
              </a:solidFill>
            </a:rPr>
            <a:t>受付印</a:t>
          </a:r>
        </a:p>
      </xdr:txBody>
    </xdr:sp>
    <xdr:clientData/>
  </xdr:twoCellAnchor>
  <xdr:twoCellAnchor>
    <xdr:from>
      <xdr:col>2</xdr:col>
      <xdr:colOff>35944</xdr:colOff>
      <xdr:row>56</xdr:row>
      <xdr:rowOff>71887</xdr:rowOff>
    </xdr:from>
    <xdr:to>
      <xdr:col>51</xdr:col>
      <xdr:colOff>0</xdr:colOff>
      <xdr:row>90</xdr:row>
      <xdr:rowOff>47625</xdr:rowOff>
    </xdr:to>
    <xdr:sp macro="" textlink="">
      <xdr:nvSpPr>
        <xdr:cNvPr id="4" name="角丸四角形 5">
          <a:extLst>
            <a:ext uri="{FF2B5EF4-FFF2-40B4-BE49-F238E27FC236}">
              <a16:creationId xmlns:a16="http://schemas.microsoft.com/office/drawing/2014/main" id="{5673A8CC-00DC-48E1-953A-DB0E2DE1F506}"/>
            </a:ext>
          </a:extLst>
        </xdr:cNvPr>
        <xdr:cNvSpPr/>
      </xdr:nvSpPr>
      <xdr:spPr>
        <a:xfrm>
          <a:off x="321694" y="7901437"/>
          <a:ext cx="7088756" cy="4700138"/>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職員記入欄</a:t>
          </a:r>
        </a:p>
      </xdr:txBody>
    </xdr:sp>
    <xdr:clientData/>
  </xdr:twoCellAnchor>
  <xdr:twoCellAnchor>
    <xdr:from>
      <xdr:col>0</xdr:col>
      <xdr:colOff>37560</xdr:colOff>
      <xdr:row>0</xdr:row>
      <xdr:rowOff>76200</xdr:rowOff>
    </xdr:from>
    <xdr:to>
      <xdr:col>50</xdr:col>
      <xdr:colOff>86318</xdr:colOff>
      <xdr:row>7</xdr:row>
      <xdr:rowOff>20143</xdr:rowOff>
    </xdr:to>
    <xdr:sp macro="" textlink="">
      <xdr:nvSpPr>
        <xdr:cNvPr id="5" name="角丸四角形 4">
          <a:extLst>
            <a:ext uri="{FF2B5EF4-FFF2-40B4-BE49-F238E27FC236}">
              <a16:creationId xmlns:a16="http://schemas.microsoft.com/office/drawing/2014/main" id="{50BA2D6F-3296-4CA1-9165-2D8F2471BA2E}"/>
            </a:ext>
          </a:extLst>
        </xdr:cNvPr>
        <xdr:cNvSpPr/>
      </xdr:nvSpPr>
      <xdr:spPr>
        <a:xfrm>
          <a:off x="37560" y="76200"/>
          <a:ext cx="7316333" cy="1144093"/>
        </a:xfrm>
        <a:prstGeom prst="roundRect">
          <a:avLst/>
        </a:prstGeom>
        <a:solidFill>
          <a:srgbClr val="CC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4800">
              <a:solidFill>
                <a:sysClr val="windowText" lastClr="000000"/>
              </a:solidFill>
            </a:rPr>
            <a:t>職員記入欄</a:t>
          </a:r>
        </a:p>
      </xdr:txBody>
    </xdr:sp>
    <xdr:clientData/>
  </xdr:twoCellAnchor>
  <xdr:twoCellAnchor>
    <xdr:from>
      <xdr:col>54</xdr:col>
      <xdr:colOff>115956</xdr:colOff>
      <xdr:row>0</xdr:row>
      <xdr:rowOff>8282</xdr:rowOff>
    </xdr:from>
    <xdr:to>
      <xdr:col>72</xdr:col>
      <xdr:colOff>602051</xdr:colOff>
      <xdr:row>9</xdr:row>
      <xdr:rowOff>0</xdr:rowOff>
    </xdr:to>
    <xdr:sp macro="" textlink="">
      <xdr:nvSpPr>
        <xdr:cNvPr id="6" name="正方形/長方形 5">
          <a:extLst>
            <a:ext uri="{FF2B5EF4-FFF2-40B4-BE49-F238E27FC236}">
              <a16:creationId xmlns:a16="http://schemas.microsoft.com/office/drawing/2014/main" id="{679922D2-4780-49A3-8839-D04378128422}"/>
            </a:ext>
          </a:extLst>
        </xdr:cNvPr>
        <xdr:cNvSpPr/>
      </xdr:nvSpPr>
      <xdr:spPr>
        <a:xfrm>
          <a:off x="8002656" y="8282"/>
          <a:ext cx="3229295" cy="1410943"/>
        </a:xfrm>
        <a:prstGeom prst="rect">
          <a:avLst/>
        </a:prstGeom>
        <a:solidFill>
          <a:srgbClr val="FFCC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800" b="1">
              <a:solidFill>
                <a:schemeClr val="tx1"/>
              </a:solidFill>
            </a:rPr>
            <a:t>申請書の書き方</a:t>
          </a:r>
          <a:endParaRPr kumimoji="1" lang="en-US" altLang="ja-JP" sz="1800" b="1">
            <a:solidFill>
              <a:schemeClr val="tx1"/>
            </a:solidFill>
          </a:endParaRPr>
        </a:p>
        <a:p>
          <a:pPr algn="l"/>
          <a:r>
            <a:rPr kumimoji="1" lang="ja-JP" altLang="en-US" sz="1100" b="1">
              <a:solidFill>
                <a:schemeClr val="tx1"/>
              </a:solidFill>
            </a:rPr>
            <a:t>設備をご利用される方へ</a:t>
          </a:r>
          <a:endParaRPr kumimoji="1" lang="en-US" altLang="ja-JP" sz="1100" b="1">
            <a:solidFill>
              <a:schemeClr val="tx1"/>
            </a:solidFill>
          </a:endParaRPr>
        </a:p>
        <a:p>
          <a:pPr algn="l"/>
          <a:r>
            <a:rPr kumimoji="1" lang="ja-JP" altLang="en-US" sz="1100" b="1">
              <a:solidFill>
                <a:schemeClr val="tx1"/>
              </a:solidFill>
            </a:rPr>
            <a:t>記入例（別シート）を参考に</a:t>
          </a:r>
          <a:endParaRPr kumimoji="1" lang="en-US" altLang="ja-JP" sz="1100" b="1">
            <a:solidFill>
              <a:schemeClr val="tx1"/>
            </a:solidFill>
          </a:endParaRPr>
        </a:p>
        <a:p>
          <a:pPr algn="l"/>
          <a:r>
            <a:rPr kumimoji="1" lang="ja-JP" altLang="en-US" sz="1100" b="1">
              <a:solidFill>
                <a:srgbClr val="FF0000"/>
              </a:solidFill>
            </a:rPr>
            <a:t>赤色</a:t>
          </a:r>
          <a:r>
            <a:rPr kumimoji="1" lang="ja-JP" altLang="en-US" sz="1100" b="1">
              <a:solidFill>
                <a:schemeClr val="tx1"/>
              </a:solidFill>
            </a:rPr>
            <a:t>でし示した欄に記入願います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空欄に入力すると</a:t>
          </a:r>
          <a:r>
            <a:rPr kumimoji="1" lang="ja-JP" altLang="en-US" sz="1100" b="1" u="sng">
              <a:solidFill>
                <a:schemeClr val="tx1"/>
              </a:solidFill>
            </a:rPr>
            <a:t>色が消えます</a:t>
          </a:r>
          <a:endParaRPr kumimoji="1" lang="en-US" altLang="ja-JP" sz="1100" b="1" u="sng">
            <a:solidFill>
              <a:schemeClr val="tx1"/>
            </a:solidFill>
          </a:endParaRPr>
        </a:p>
        <a:p>
          <a:pPr algn="l"/>
          <a:r>
            <a:rPr kumimoji="1" lang="en-US" altLang="ja-JP" sz="1100" b="1">
              <a:solidFill>
                <a:schemeClr val="tx1"/>
              </a:solidFill>
            </a:rPr>
            <a:t>※</a:t>
          </a:r>
          <a:r>
            <a:rPr kumimoji="1" lang="ja-JP" altLang="en-US" sz="1100" b="1">
              <a:solidFill>
                <a:schemeClr val="tx1"/>
              </a:solidFill>
            </a:rPr>
            <a:t>塗りつぶし色は印刷されません</a:t>
          </a:r>
          <a:endParaRPr kumimoji="1" lang="en-US" altLang="ja-JP" sz="1100" b="1">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152399</xdr:colOff>
      <xdr:row>19</xdr:row>
      <xdr:rowOff>110326</xdr:rowOff>
    </xdr:from>
    <xdr:to>
      <xdr:col>11</xdr:col>
      <xdr:colOff>685798</xdr:colOff>
      <xdr:row>33</xdr:row>
      <xdr:rowOff>0</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srcRect l="-769" t="16959" r="44799" b="46618"/>
        <a:stretch/>
      </xdr:blipFill>
      <xdr:spPr>
        <a:xfrm>
          <a:off x="152399" y="3615526"/>
          <a:ext cx="8077199" cy="2956724"/>
        </a:xfrm>
        <a:prstGeom prst="rect">
          <a:avLst/>
        </a:prstGeom>
      </xdr:spPr>
    </xdr:pic>
    <xdr:clientData/>
  </xdr:twoCellAnchor>
  <xdr:twoCellAnchor>
    <xdr:from>
      <xdr:col>7</xdr:col>
      <xdr:colOff>581025</xdr:colOff>
      <xdr:row>17</xdr:row>
      <xdr:rowOff>0</xdr:rowOff>
    </xdr:from>
    <xdr:to>
      <xdr:col>9</xdr:col>
      <xdr:colOff>581025</xdr:colOff>
      <xdr:row>19</xdr:row>
      <xdr:rowOff>38100</xdr:rowOff>
    </xdr:to>
    <xdr:sp macro="" textlink="">
      <xdr:nvSpPr>
        <xdr:cNvPr id="4" name="吹き出し: 角を丸めた四角形 3">
          <a:extLst>
            <a:ext uri="{FF2B5EF4-FFF2-40B4-BE49-F238E27FC236}">
              <a16:creationId xmlns:a16="http://schemas.microsoft.com/office/drawing/2014/main" id="{00000000-0008-0000-0600-000004000000}"/>
            </a:ext>
          </a:extLst>
        </xdr:cNvPr>
        <xdr:cNvSpPr/>
      </xdr:nvSpPr>
      <xdr:spPr>
        <a:xfrm>
          <a:off x="5381625" y="3505200"/>
          <a:ext cx="1371600" cy="4762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再表示</a:t>
          </a:r>
        </a:p>
      </xdr:txBody>
    </xdr:sp>
    <xdr:clientData/>
  </xdr:twoCellAnchor>
  <xdr:twoCellAnchor editAs="oneCell">
    <xdr:from>
      <xdr:col>12</xdr:col>
      <xdr:colOff>219075</xdr:colOff>
      <xdr:row>20</xdr:row>
      <xdr:rowOff>0</xdr:rowOff>
    </xdr:from>
    <xdr:to>
      <xdr:col>25</xdr:col>
      <xdr:colOff>598288</xdr:colOff>
      <xdr:row>33</xdr:row>
      <xdr:rowOff>0</xdr:rowOff>
    </xdr:to>
    <xdr:pic>
      <xdr:nvPicPr>
        <xdr:cNvPr id="5" name="図 4">
          <a:extLst>
            <a:ext uri="{FF2B5EF4-FFF2-40B4-BE49-F238E27FC236}">
              <a16:creationId xmlns:a16="http://schemas.microsoft.com/office/drawing/2014/main" id="{00000000-0008-0000-0600-000005000000}"/>
            </a:ext>
          </a:extLst>
        </xdr:cNvPr>
        <xdr:cNvPicPr>
          <a:picLocks noChangeAspect="1"/>
        </xdr:cNvPicPr>
      </xdr:nvPicPr>
      <xdr:blipFill rotWithShape="1">
        <a:blip xmlns:r="http://schemas.openxmlformats.org/officeDocument/2006/relationships" r:embed="rId2"/>
        <a:srcRect t="17038" r="37440" b="48883"/>
        <a:stretch/>
      </xdr:blipFill>
      <xdr:spPr>
        <a:xfrm>
          <a:off x="8448675" y="3724275"/>
          <a:ext cx="9294613" cy="2847975"/>
        </a:xfrm>
        <a:prstGeom prst="rect">
          <a:avLst/>
        </a:prstGeom>
      </xdr:spPr>
    </xdr:pic>
    <xdr:clientData/>
  </xdr:twoCellAnchor>
  <xdr:twoCellAnchor>
    <xdr:from>
      <xdr:col>20</xdr:col>
      <xdr:colOff>632400</xdr:colOff>
      <xdr:row>19</xdr:row>
      <xdr:rowOff>200025</xdr:rowOff>
    </xdr:from>
    <xdr:to>
      <xdr:col>22</xdr:col>
      <xdr:colOff>304800</xdr:colOff>
      <xdr:row>32</xdr:row>
      <xdr:rowOff>200025</xdr:rowOff>
    </xdr:to>
    <xdr:sp macro="" textlink="">
      <xdr:nvSpPr>
        <xdr:cNvPr id="6" name="正方形/長方形 5">
          <a:extLst>
            <a:ext uri="{FF2B5EF4-FFF2-40B4-BE49-F238E27FC236}">
              <a16:creationId xmlns:a16="http://schemas.microsoft.com/office/drawing/2014/main" id="{00000000-0008-0000-0600-000006000000}"/>
            </a:ext>
          </a:extLst>
        </xdr:cNvPr>
        <xdr:cNvSpPr/>
      </xdr:nvSpPr>
      <xdr:spPr>
        <a:xfrm>
          <a:off x="14348400" y="3705225"/>
          <a:ext cx="1044000" cy="284797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525412</xdr:colOff>
      <xdr:row>34</xdr:row>
      <xdr:rowOff>180975</xdr:rowOff>
    </xdr:from>
    <xdr:to>
      <xdr:col>9</xdr:col>
      <xdr:colOff>0</xdr:colOff>
      <xdr:row>52</xdr:row>
      <xdr:rowOff>180974</xdr:rowOff>
    </xdr:to>
    <xdr:pic>
      <xdr:nvPicPr>
        <xdr:cNvPr id="7" name="図 6">
          <a:extLst>
            <a:ext uri="{FF2B5EF4-FFF2-40B4-BE49-F238E27FC236}">
              <a16:creationId xmlns:a16="http://schemas.microsoft.com/office/drawing/2014/main" id="{00000000-0008-0000-0600-000007000000}"/>
            </a:ext>
          </a:extLst>
        </xdr:cNvPr>
        <xdr:cNvPicPr>
          <a:picLocks noChangeAspect="1"/>
        </xdr:cNvPicPr>
      </xdr:nvPicPr>
      <xdr:blipFill rotWithShape="1">
        <a:blip xmlns:r="http://schemas.openxmlformats.org/officeDocument/2006/relationships" r:embed="rId3"/>
        <a:srcRect l="22917" t="13015" r="22918" b="19741"/>
        <a:stretch/>
      </xdr:blipFill>
      <xdr:spPr>
        <a:xfrm>
          <a:off x="525412" y="6972300"/>
          <a:ext cx="5646788" cy="3943349"/>
        </a:xfrm>
        <a:prstGeom prst="rect">
          <a:avLst/>
        </a:prstGeom>
      </xdr:spPr>
    </xdr:pic>
    <xdr:clientData/>
  </xdr:twoCellAnchor>
  <xdr:twoCellAnchor>
    <xdr:from>
      <xdr:col>5</xdr:col>
      <xdr:colOff>217800</xdr:colOff>
      <xdr:row>48</xdr:row>
      <xdr:rowOff>75075</xdr:rowOff>
    </xdr:from>
    <xdr:to>
      <xdr:col>6</xdr:col>
      <xdr:colOff>144000</xdr:colOff>
      <xdr:row>49</xdr:row>
      <xdr:rowOff>0</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3646800" y="9933450"/>
          <a:ext cx="612000" cy="144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12</xdr:col>
      <xdr:colOff>571500</xdr:colOff>
      <xdr:row>35</xdr:row>
      <xdr:rowOff>22049</xdr:rowOff>
    </xdr:from>
    <xdr:to>
      <xdr:col>24</xdr:col>
      <xdr:colOff>676275</xdr:colOff>
      <xdr:row>51</xdr:row>
      <xdr:rowOff>66675</xdr:rowOff>
    </xdr:to>
    <xdr:pic>
      <xdr:nvPicPr>
        <xdr:cNvPr id="9" name="図 8">
          <a:extLst>
            <a:ext uri="{FF2B5EF4-FFF2-40B4-BE49-F238E27FC236}">
              <a16:creationId xmlns:a16="http://schemas.microsoft.com/office/drawing/2014/main" id="{00000000-0008-0000-0600-000009000000}"/>
            </a:ext>
          </a:extLst>
        </xdr:cNvPr>
        <xdr:cNvPicPr>
          <a:picLocks noChangeAspect="1"/>
        </xdr:cNvPicPr>
      </xdr:nvPicPr>
      <xdr:blipFill rotWithShape="1">
        <a:blip xmlns:r="http://schemas.openxmlformats.org/officeDocument/2006/relationships" r:embed="rId4"/>
        <a:srcRect l="-1927" r="34418" b="48883"/>
        <a:stretch/>
      </xdr:blipFill>
      <xdr:spPr>
        <a:xfrm>
          <a:off x="8801100" y="7032449"/>
          <a:ext cx="8334375" cy="3549826"/>
        </a:xfrm>
        <a:prstGeom prst="rect">
          <a:avLst/>
        </a:prstGeom>
      </xdr:spPr>
    </xdr:pic>
    <xdr:clientData/>
  </xdr:twoCellAnchor>
  <xdr:twoCellAnchor>
    <xdr:from>
      <xdr:col>16</xdr:col>
      <xdr:colOff>685799</xdr:colOff>
      <xdr:row>39</xdr:row>
      <xdr:rowOff>0</xdr:rowOff>
    </xdr:from>
    <xdr:to>
      <xdr:col>17</xdr:col>
      <xdr:colOff>467998</xdr:colOff>
      <xdr:row>40</xdr:row>
      <xdr:rowOff>140925</xdr:rowOff>
    </xdr:to>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11658599" y="7886700"/>
          <a:ext cx="467999"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56</xdr:row>
      <xdr:rowOff>180975</xdr:rowOff>
    </xdr:from>
    <xdr:to>
      <xdr:col>14</xdr:col>
      <xdr:colOff>502920</xdr:colOff>
      <xdr:row>69</xdr:row>
      <xdr:rowOff>180975</xdr:rowOff>
    </xdr:to>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5"/>
        <a:srcRect l="-1354" t="17039" r="37597" b="51013"/>
        <a:stretch/>
      </xdr:blipFill>
      <xdr:spPr>
        <a:xfrm>
          <a:off x="0" y="11791950"/>
          <a:ext cx="10104120" cy="2847975"/>
        </a:xfrm>
        <a:prstGeom prst="rect">
          <a:avLst/>
        </a:prstGeom>
      </xdr:spPr>
    </xdr:pic>
    <xdr:clientData/>
  </xdr:twoCellAnchor>
  <xdr:twoCellAnchor>
    <xdr:from>
      <xdr:col>9</xdr:col>
      <xdr:colOff>57150</xdr:colOff>
      <xdr:row>64</xdr:row>
      <xdr:rowOff>0</xdr:rowOff>
    </xdr:from>
    <xdr:to>
      <xdr:col>11</xdr:col>
      <xdr:colOff>0</xdr:colOff>
      <xdr:row>67</xdr:row>
      <xdr:rowOff>161925</xdr:rowOff>
    </xdr:to>
    <xdr:sp macro="" textlink="">
      <xdr:nvSpPr>
        <xdr:cNvPr id="13" name="吹き出し: 角を丸めた四角形 12">
          <a:extLst>
            <a:ext uri="{FF2B5EF4-FFF2-40B4-BE49-F238E27FC236}">
              <a16:creationId xmlns:a16="http://schemas.microsoft.com/office/drawing/2014/main" id="{00000000-0008-0000-0600-00000D000000}"/>
            </a:ext>
          </a:extLst>
        </xdr:cNvPr>
        <xdr:cNvSpPr/>
      </xdr:nvSpPr>
      <xdr:spPr>
        <a:xfrm>
          <a:off x="6229350" y="133635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chemeClr val="tx1"/>
              </a:solidFill>
            </a:rPr>
            <a:t>Ctrl</a:t>
          </a:r>
          <a:r>
            <a:rPr kumimoji="1" lang="ja-JP" altLang="en-US" sz="1100">
              <a:solidFill>
                <a:schemeClr val="tx1"/>
              </a:solidFill>
            </a:rPr>
            <a:t>キーを押下</a:t>
          </a:r>
          <a:endParaRPr kumimoji="1" lang="en-US" altLang="ja-JP" sz="1100">
            <a:solidFill>
              <a:schemeClr val="tx1"/>
            </a:solidFill>
          </a:endParaRPr>
        </a:p>
        <a:p>
          <a:pPr algn="ctr"/>
          <a:r>
            <a:rPr kumimoji="1" lang="ja-JP" altLang="en-US" sz="1100">
              <a:solidFill>
                <a:schemeClr val="tx1"/>
              </a:solidFill>
            </a:rPr>
            <a:t>しながらクリック</a:t>
          </a:r>
        </a:p>
      </xdr:txBody>
    </xdr:sp>
    <xdr:clientData/>
  </xdr:twoCellAnchor>
  <xdr:twoCellAnchor editAs="oneCell">
    <xdr:from>
      <xdr:col>0</xdr:col>
      <xdr:colOff>130626</xdr:colOff>
      <xdr:row>73</xdr:row>
      <xdr:rowOff>0</xdr:rowOff>
    </xdr:from>
    <xdr:to>
      <xdr:col>18</xdr:col>
      <xdr:colOff>0</xdr:colOff>
      <xdr:row>90</xdr:row>
      <xdr:rowOff>0</xdr:rowOff>
    </xdr:to>
    <xdr:pic>
      <xdr:nvPicPr>
        <xdr:cNvPr id="15" name="図 14">
          <a:extLst>
            <a:ext uri="{FF2B5EF4-FFF2-40B4-BE49-F238E27FC236}">
              <a16:creationId xmlns:a16="http://schemas.microsoft.com/office/drawing/2014/main" id="{00000000-0008-0000-0600-00000F000000}"/>
            </a:ext>
          </a:extLst>
        </xdr:cNvPr>
        <xdr:cNvPicPr>
          <a:picLocks noChangeAspect="1"/>
        </xdr:cNvPicPr>
      </xdr:nvPicPr>
      <xdr:blipFill rotWithShape="1">
        <a:blip xmlns:r="http://schemas.openxmlformats.org/officeDocument/2006/relationships" r:embed="rId6"/>
        <a:srcRect t="2964" r="17490" b="52308"/>
        <a:stretch/>
      </xdr:blipFill>
      <xdr:spPr>
        <a:xfrm>
          <a:off x="130626" y="15335250"/>
          <a:ext cx="12213774" cy="3724275"/>
        </a:xfrm>
        <a:prstGeom prst="rect">
          <a:avLst/>
        </a:prstGeom>
      </xdr:spPr>
    </xdr:pic>
    <xdr:clientData/>
  </xdr:twoCellAnchor>
  <xdr:twoCellAnchor>
    <xdr:from>
      <xdr:col>14</xdr:col>
      <xdr:colOff>466724</xdr:colOff>
      <xdr:row>83</xdr:row>
      <xdr:rowOff>0</xdr:rowOff>
    </xdr:from>
    <xdr:to>
      <xdr:col>16</xdr:col>
      <xdr:colOff>685799</xdr:colOff>
      <xdr:row>84</xdr:row>
      <xdr:rowOff>140925</xdr:rowOff>
    </xdr:to>
    <xdr:sp macro="" textlink="">
      <xdr:nvSpPr>
        <xdr:cNvPr id="16" name="正方形/長方形 15">
          <a:extLst>
            <a:ext uri="{FF2B5EF4-FFF2-40B4-BE49-F238E27FC236}">
              <a16:creationId xmlns:a16="http://schemas.microsoft.com/office/drawing/2014/main" id="{00000000-0008-0000-0600-000010000000}"/>
            </a:ext>
          </a:extLst>
        </xdr:cNvPr>
        <xdr:cNvSpPr/>
      </xdr:nvSpPr>
      <xdr:spPr>
        <a:xfrm>
          <a:off x="10067924" y="17526000"/>
          <a:ext cx="159067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85725</xdr:colOff>
      <xdr:row>92</xdr:row>
      <xdr:rowOff>85725</xdr:rowOff>
    </xdr:from>
    <xdr:to>
      <xdr:col>13</xdr:col>
      <xdr:colOff>203752</xdr:colOff>
      <xdr:row>111</xdr:row>
      <xdr:rowOff>0</xdr:rowOff>
    </xdr:to>
    <xdr:pic>
      <xdr:nvPicPr>
        <xdr:cNvPr id="17" name="図 16">
          <a:extLst>
            <a:ext uri="{FF2B5EF4-FFF2-40B4-BE49-F238E27FC236}">
              <a16:creationId xmlns:a16="http://schemas.microsoft.com/office/drawing/2014/main" id="{00000000-0008-0000-0600-000011000000}"/>
            </a:ext>
          </a:extLst>
        </xdr:cNvPr>
        <xdr:cNvPicPr>
          <a:picLocks noChangeAspect="1"/>
        </xdr:cNvPicPr>
      </xdr:nvPicPr>
      <xdr:blipFill rotWithShape="1">
        <a:blip xmlns:r="http://schemas.openxmlformats.org/officeDocument/2006/relationships" r:embed="rId7"/>
        <a:srcRect t="17039" r="37440" b="32770"/>
        <a:stretch/>
      </xdr:blipFill>
      <xdr:spPr>
        <a:xfrm>
          <a:off x="85725" y="19583400"/>
          <a:ext cx="9033427" cy="4076700"/>
        </a:xfrm>
        <a:prstGeom prst="rect">
          <a:avLst/>
        </a:prstGeom>
      </xdr:spPr>
    </xdr:pic>
    <xdr:clientData/>
  </xdr:twoCellAnchor>
  <xdr:twoCellAnchor>
    <xdr:from>
      <xdr:col>8</xdr:col>
      <xdr:colOff>0</xdr:colOff>
      <xdr:row>109</xdr:row>
      <xdr:rowOff>0</xdr:rowOff>
    </xdr:from>
    <xdr:to>
      <xdr:col>11</xdr:col>
      <xdr:colOff>0</xdr:colOff>
      <xdr:row>110</xdr:row>
      <xdr:rowOff>140925</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5486400" y="23221950"/>
          <a:ext cx="20574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13</xdr:col>
      <xdr:colOff>342899</xdr:colOff>
      <xdr:row>93</xdr:row>
      <xdr:rowOff>0</xdr:rowOff>
    </xdr:from>
    <xdr:to>
      <xdr:col>27</xdr:col>
      <xdr:colOff>114300</xdr:colOff>
      <xdr:row>111</xdr:row>
      <xdr:rowOff>0</xdr:rowOff>
    </xdr:to>
    <xdr:pic>
      <xdr:nvPicPr>
        <xdr:cNvPr id="19" name="図 18">
          <a:extLst>
            <a:ext uri="{FF2B5EF4-FFF2-40B4-BE49-F238E27FC236}">
              <a16:creationId xmlns:a16="http://schemas.microsoft.com/office/drawing/2014/main" id="{00000000-0008-0000-0600-000013000000}"/>
            </a:ext>
          </a:extLst>
        </xdr:cNvPr>
        <xdr:cNvPicPr>
          <a:picLocks noChangeAspect="1"/>
        </xdr:cNvPicPr>
      </xdr:nvPicPr>
      <xdr:blipFill rotWithShape="1">
        <a:blip xmlns:r="http://schemas.openxmlformats.org/officeDocument/2006/relationships" r:embed="rId8"/>
        <a:srcRect l="-312" t="18798" r="23427" b="23694"/>
        <a:stretch/>
      </xdr:blipFill>
      <xdr:spPr>
        <a:xfrm>
          <a:off x="9258299" y="19716750"/>
          <a:ext cx="9372601" cy="3943350"/>
        </a:xfrm>
        <a:prstGeom prst="rect">
          <a:avLst/>
        </a:prstGeom>
      </xdr:spPr>
    </xdr:pic>
    <xdr:clientData/>
  </xdr:twoCellAnchor>
  <xdr:twoCellAnchor>
    <xdr:from>
      <xdr:col>22</xdr:col>
      <xdr:colOff>609600</xdr:colOff>
      <xdr:row>101</xdr:row>
      <xdr:rowOff>0</xdr:rowOff>
    </xdr:from>
    <xdr:to>
      <xdr:col>25</xdr:col>
      <xdr:colOff>0</xdr:colOff>
      <xdr:row>102</xdr:row>
      <xdr:rowOff>140925</xdr:rowOff>
    </xdr:to>
    <xdr:sp macro="" textlink="">
      <xdr:nvSpPr>
        <xdr:cNvPr id="20" name="正方形/長方形 19">
          <a:extLst>
            <a:ext uri="{FF2B5EF4-FFF2-40B4-BE49-F238E27FC236}">
              <a16:creationId xmlns:a16="http://schemas.microsoft.com/office/drawing/2014/main" id="{00000000-0008-0000-0600-000014000000}"/>
            </a:ext>
          </a:extLst>
        </xdr:cNvPr>
        <xdr:cNvSpPr/>
      </xdr:nvSpPr>
      <xdr:spPr>
        <a:xfrm>
          <a:off x="15697200" y="21469350"/>
          <a:ext cx="1447800"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0</xdr:colOff>
      <xdr:row>96</xdr:row>
      <xdr:rowOff>0</xdr:rowOff>
    </xdr:from>
    <xdr:to>
      <xdr:col>24</xdr:col>
      <xdr:colOff>628650</xdr:colOff>
      <xdr:row>99</xdr:row>
      <xdr:rowOff>161925</xdr:rowOff>
    </xdr:to>
    <xdr:sp macro="" textlink="">
      <xdr:nvSpPr>
        <xdr:cNvPr id="21" name="吹き出し: 角を丸めた四角形 20">
          <a:extLst>
            <a:ext uri="{FF2B5EF4-FFF2-40B4-BE49-F238E27FC236}">
              <a16:creationId xmlns:a16="http://schemas.microsoft.com/office/drawing/2014/main" id="{00000000-0008-0000-0600-000015000000}"/>
            </a:ext>
          </a:extLst>
        </xdr:cNvPr>
        <xdr:cNvSpPr/>
      </xdr:nvSpPr>
      <xdr:spPr>
        <a:xfrm>
          <a:off x="15773400" y="2037397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同じ行のＪ列の</a:t>
          </a:r>
          <a:endParaRPr kumimoji="1" lang="en-US" altLang="ja-JP" sz="1100">
            <a:solidFill>
              <a:schemeClr val="tx1"/>
            </a:solidFill>
          </a:endParaRPr>
        </a:p>
        <a:p>
          <a:pPr algn="ctr"/>
          <a:r>
            <a:rPr kumimoji="1" lang="ja-JP" altLang="en-US" sz="1100">
              <a:solidFill>
                <a:schemeClr val="tx1"/>
              </a:solidFill>
            </a:rPr>
            <a:t>セルを選択</a:t>
          </a:r>
          <a:endParaRPr kumimoji="1" lang="en-US" altLang="ja-JP" sz="1100">
            <a:solidFill>
              <a:schemeClr val="tx1"/>
            </a:solidFill>
          </a:endParaRPr>
        </a:p>
      </xdr:txBody>
    </xdr:sp>
    <xdr:clientData/>
  </xdr:twoCellAnchor>
  <xdr:twoCellAnchor editAs="oneCell">
    <xdr:from>
      <xdr:col>0</xdr:col>
      <xdr:colOff>133350</xdr:colOff>
      <xdr:row>115</xdr:row>
      <xdr:rowOff>38100</xdr:rowOff>
    </xdr:from>
    <xdr:to>
      <xdr:col>14</xdr:col>
      <xdr:colOff>0</xdr:colOff>
      <xdr:row>128</xdr:row>
      <xdr:rowOff>214577</xdr:rowOff>
    </xdr:to>
    <xdr:pic>
      <xdr:nvPicPr>
        <xdr:cNvPr id="22" name="図 21">
          <a:extLst>
            <a:ext uri="{FF2B5EF4-FFF2-40B4-BE49-F238E27FC236}">
              <a16:creationId xmlns:a16="http://schemas.microsoft.com/office/drawing/2014/main" id="{00000000-0008-0000-0600-000016000000}"/>
            </a:ext>
          </a:extLst>
        </xdr:cNvPr>
        <xdr:cNvPicPr>
          <a:picLocks noChangeAspect="1"/>
        </xdr:cNvPicPr>
      </xdr:nvPicPr>
      <xdr:blipFill rotWithShape="1">
        <a:blip xmlns:r="http://schemas.openxmlformats.org/officeDocument/2006/relationships" r:embed="rId9"/>
        <a:srcRect t="17039" r="36242" b="46753"/>
        <a:stretch/>
      </xdr:blipFill>
      <xdr:spPr>
        <a:xfrm>
          <a:off x="133350" y="24574500"/>
          <a:ext cx="9467850" cy="3024452"/>
        </a:xfrm>
        <a:prstGeom prst="rect">
          <a:avLst/>
        </a:prstGeom>
      </xdr:spPr>
    </xdr:pic>
    <xdr:clientData/>
  </xdr:twoCellAnchor>
  <xdr:twoCellAnchor>
    <xdr:from>
      <xdr:col>9</xdr:col>
      <xdr:colOff>104774</xdr:colOff>
      <xdr:row>125</xdr:row>
      <xdr:rowOff>0</xdr:rowOff>
    </xdr:from>
    <xdr:to>
      <xdr:col>13</xdr:col>
      <xdr:colOff>685799</xdr:colOff>
      <xdr:row>126</xdr:row>
      <xdr:rowOff>140925</xdr:rowOff>
    </xdr:to>
    <xdr:sp macro="" textlink="">
      <xdr:nvSpPr>
        <xdr:cNvPr id="23" name="正方形/長方形 22">
          <a:extLst>
            <a:ext uri="{FF2B5EF4-FFF2-40B4-BE49-F238E27FC236}">
              <a16:creationId xmlns:a16="http://schemas.microsoft.com/office/drawing/2014/main" id="{00000000-0008-0000-0600-000017000000}"/>
            </a:ext>
          </a:extLst>
        </xdr:cNvPr>
        <xdr:cNvSpPr/>
      </xdr:nvSpPr>
      <xdr:spPr>
        <a:xfrm>
          <a:off x="6276974" y="26727150"/>
          <a:ext cx="3324225" cy="36000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57150</xdr:colOff>
      <xdr:row>120</xdr:row>
      <xdr:rowOff>57150</xdr:rowOff>
    </xdr:from>
    <xdr:to>
      <xdr:col>12</xdr:col>
      <xdr:colOff>0</xdr:colOff>
      <xdr:row>124</xdr:row>
      <xdr:rowOff>0</xdr:rowOff>
    </xdr:to>
    <xdr:sp macro="" textlink="">
      <xdr:nvSpPr>
        <xdr:cNvPr id="24" name="吹き出し: 角を丸めた四角形 23">
          <a:extLst>
            <a:ext uri="{FF2B5EF4-FFF2-40B4-BE49-F238E27FC236}">
              <a16:creationId xmlns:a16="http://schemas.microsoft.com/office/drawing/2014/main" id="{00000000-0008-0000-0600-000018000000}"/>
            </a:ext>
          </a:extLst>
        </xdr:cNvPr>
        <xdr:cNvSpPr/>
      </xdr:nvSpPr>
      <xdr:spPr>
        <a:xfrm>
          <a:off x="6915150" y="25688925"/>
          <a:ext cx="1314450"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上の行の計算式をコピー</a:t>
          </a:r>
          <a:endParaRPr kumimoji="1" lang="en-US" altLang="ja-JP" sz="1100">
            <a:solidFill>
              <a:schemeClr val="tx1"/>
            </a:solidFill>
          </a:endParaRPr>
        </a:p>
      </xdr:txBody>
    </xdr:sp>
    <xdr:clientData/>
  </xdr:twoCellAnchor>
  <xdr:twoCellAnchor editAs="oneCell">
    <xdr:from>
      <xdr:col>0</xdr:col>
      <xdr:colOff>0</xdr:colOff>
      <xdr:row>132</xdr:row>
      <xdr:rowOff>133350</xdr:rowOff>
    </xdr:from>
    <xdr:to>
      <xdr:col>17</xdr:col>
      <xdr:colOff>590550</xdr:colOff>
      <xdr:row>155</xdr:row>
      <xdr:rowOff>54164</xdr:rowOff>
    </xdr:to>
    <xdr:pic>
      <xdr:nvPicPr>
        <xdr:cNvPr id="26" name="図 25">
          <a:extLst>
            <a:ext uri="{FF2B5EF4-FFF2-40B4-BE49-F238E27FC236}">
              <a16:creationId xmlns:a16="http://schemas.microsoft.com/office/drawing/2014/main" id="{00000000-0008-0000-0600-00001A000000}"/>
            </a:ext>
          </a:extLst>
        </xdr:cNvPr>
        <xdr:cNvPicPr>
          <a:picLocks noChangeAspect="1"/>
        </xdr:cNvPicPr>
      </xdr:nvPicPr>
      <xdr:blipFill rotWithShape="1">
        <a:blip xmlns:r="http://schemas.openxmlformats.org/officeDocument/2006/relationships" r:embed="rId10"/>
        <a:srcRect l="104" t="17410" r="1863" b="12026"/>
        <a:stretch/>
      </xdr:blipFill>
      <xdr:spPr>
        <a:xfrm>
          <a:off x="0" y="29051250"/>
          <a:ext cx="12249150" cy="4959539"/>
        </a:xfrm>
        <a:prstGeom prst="rect">
          <a:avLst/>
        </a:prstGeom>
      </xdr:spPr>
    </xdr:pic>
    <xdr:clientData/>
  </xdr:twoCellAnchor>
  <xdr:twoCellAnchor>
    <xdr:from>
      <xdr:col>13</xdr:col>
      <xdr:colOff>381001</xdr:colOff>
      <xdr:row>143</xdr:row>
      <xdr:rowOff>85725</xdr:rowOff>
    </xdr:from>
    <xdr:to>
      <xdr:col>15</xdr:col>
      <xdr:colOff>542925</xdr:colOff>
      <xdr:row>147</xdr:row>
      <xdr:rowOff>28575</xdr:rowOff>
    </xdr:to>
    <xdr:sp macro="" textlink="">
      <xdr:nvSpPr>
        <xdr:cNvPr id="27" name="吹き出し: 角を丸めた四角形 26">
          <a:extLst>
            <a:ext uri="{FF2B5EF4-FFF2-40B4-BE49-F238E27FC236}">
              <a16:creationId xmlns:a16="http://schemas.microsoft.com/office/drawing/2014/main" id="{00000000-0008-0000-0600-00001B000000}"/>
            </a:ext>
          </a:extLst>
        </xdr:cNvPr>
        <xdr:cNvSpPr/>
      </xdr:nvSpPr>
      <xdr:spPr>
        <a:xfrm>
          <a:off x="9296401" y="31413450"/>
          <a:ext cx="1533524" cy="819150"/>
        </a:xfrm>
        <a:prstGeom prst="wedgeRoundRectCallou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行の加除を行った場合は、当該計算式を確認すること</a:t>
          </a:r>
          <a:endParaRPr kumimoji="1" lang="en-US" altLang="ja-JP" sz="1100">
            <a:solidFill>
              <a:schemeClr val="tx1"/>
            </a:solidFill>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tic.pref.ibaraki.jp/facility/"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hyperlink" Target="https://www.itic.pref.ibaraki.jp/facility/"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9482A-2CB2-4A03-A44E-1C1E38699805}">
  <sheetPr>
    <tabColor rgb="FF92D050"/>
    <pageSetUpPr fitToPage="1"/>
  </sheetPr>
  <dimension ref="A1:EM109"/>
  <sheetViews>
    <sheetView showGridLines="0" tabSelected="1" view="pageBreakPreview" zoomScaleNormal="100" zoomScaleSheetLayoutView="100" workbookViewId="0">
      <selection activeCell="B60" sqref="B60:W62"/>
    </sheetView>
  </sheetViews>
  <sheetFormatPr defaultColWidth="1.875" defaultRowHeight="11.25" customHeight="1"/>
  <cols>
    <col min="1" max="2" width="1.875" style="32" customWidth="1"/>
    <col min="3" max="11" width="1.875" style="32"/>
    <col min="12" max="12" width="3.5" style="32" bestFit="1" customWidth="1"/>
    <col min="13" max="41" width="1.875" style="32"/>
    <col min="42" max="42" width="1.875" style="32" customWidth="1"/>
    <col min="43" max="53" width="1.875" style="32"/>
    <col min="54" max="54" width="2.5" style="32" bestFit="1" customWidth="1"/>
    <col min="55" max="55" width="1.875" style="32"/>
    <col min="56" max="56" width="3" style="32" bestFit="1" customWidth="1"/>
    <col min="57" max="57" width="7.875" style="32" customWidth="1"/>
    <col min="58" max="58" width="5.5" style="32" customWidth="1"/>
    <col min="59" max="59" width="5.625" style="32" customWidth="1"/>
    <col min="60" max="60" width="4.625" style="32" customWidth="1"/>
    <col min="61" max="64" width="1.875" style="32" customWidth="1"/>
    <col min="65" max="67" width="1.875" style="32" hidden="1" customWidth="1"/>
    <col min="68" max="68" width="31" style="32" hidden="1" customWidth="1"/>
    <col min="69" max="69" width="11.875" style="32" hidden="1" customWidth="1"/>
    <col min="70" max="70" width="10.5" style="32" hidden="1" customWidth="1"/>
    <col min="71" max="71" width="10.25" style="32" hidden="1" customWidth="1"/>
    <col min="72" max="72" width="9.625" style="32" hidden="1" customWidth="1"/>
    <col min="73" max="75" width="9.625" style="32" customWidth="1"/>
    <col min="76" max="77" width="2.375" style="32" customWidth="1"/>
    <col min="78" max="16384" width="1.875" style="32"/>
  </cols>
  <sheetData>
    <row r="1" spans="2:77" s="23" customFormat="1" ht="11.25" customHeight="1">
      <c r="B1" s="170" t="s">
        <v>48</v>
      </c>
      <c r="C1" s="171"/>
      <c r="D1" s="171"/>
      <c r="E1" s="171"/>
      <c r="F1" s="171"/>
      <c r="G1" s="172"/>
      <c r="H1" s="176" t="s">
        <v>17</v>
      </c>
      <c r="I1" s="160"/>
      <c r="J1" s="160"/>
      <c r="K1" s="159" t="s">
        <v>47</v>
      </c>
      <c r="L1" s="159"/>
      <c r="M1" s="159"/>
      <c r="N1" s="160" t="s">
        <v>13</v>
      </c>
      <c r="O1" s="160"/>
      <c r="P1" s="159"/>
      <c r="Q1" s="159"/>
      <c r="R1" s="159"/>
      <c r="S1" s="160" t="s">
        <v>14</v>
      </c>
      <c r="T1" s="160"/>
      <c r="U1" s="159"/>
      <c r="V1" s="159"/>
      <c r="W1" s="159"/>
      <c r="X1" s="160" t="s">
        <v>16</v>
      </c>
      <c r="Y1" s="161"/>
      <c r="AE1" s="164" t="str">
        <f>プルダウン用シート!I1</f>
        <v>ver.3（R7.4.1）</v>
      </c>
      <c r="AF1" s="164"/>
      <c r="AG1" s="164"/>
      <c r="AH1" s="164"/>
      <c r="AI1" s="164"/>
      <c r="AJ1" s="164"/>
      <c r="AK1" s="164"/>
      <c r="AL1" s="164"/>
      <c r="AM1" s="164"/>
      <c r="AN1" s="164"/>
      <c r="AO1" s="164"/>
      <c r="AP1" s="164"/>
      <c r="AQ1" s="164"/>
      <c r="AR1" s="164"/>
      <c r="AS1" s="164"/>
      <c r="AT1" s="164"/>
      <c r="AU1" s="164"/>
      <c r="AV1" s="164"/>
      <c r="AW1" s="164"/>
      <c r="AX1" s="164"/>
      <c r="AY1" s="164"/>
    </row>
    <row r="2" spans="2:77" s="23" customFormat="1" ht="11.25" customHeight="1" thickBot="1">
      <c r="B2" s="173"/>
      <c r="C2" s="174"/>
      <c r="D2" s="174"/>
      <c r="E2" s="174"/>
      <c r="F2" s="174"/>
      <c r="G2" s="175"/>
      <c r="H2" s="177"/>
      <c r="I2" s="162"/>
      <c r="J2" s="162"/>
      <c r="K2" s="24"/>
      <c r="L2" s="24"/>
      <c r="M2" s="24"/>
      <c r="N2" s="162"/>
      <c r="O2" s="162"/>
      <c r="P2" s="24"/>
      <c r="Q2" s="24"/>
      <c r="R2" s="24"/>
      <c r="S2" s="162"/>
      <c r="T2" s="162"/>
      <c r="U2" s="24"/>
      <c r="V2" s="24"/>
      <c r="W2" s="24"/>
      <c r="X2" s="162"/>
      <c r="Y2" s="163"/>
    </row>
    <row r="3" spans="2:77" s="23" customFormat="1" ht="11.25" customHeight="1">
      <c r="B3" s="23" t="s">
        <v>66</v>
      </c>
      <c r="C3" s="25"/>
      <c r="D3" s="25"/>
      <c r="E3" s="25"/>
      <c r="F3" s="25"/>
      <c r="G3" s="26"/>
      <c r="H3" s="27"/>
      <c r="I3" s="27"/>
      <c r="J3" s="27"/>
      <c r="K3" s="28"/>
      <c r="L3" s="28"/>
      <c r="M3" s="28"/>
      <c r="N3" s="27"/>
      <c r="O3" s="27"/>
      <c r="P3" s="28"/>
      <c r="Q3" s="28"/>
      <c r="R3" s="28"/>
      <c r="S3" s="27"/>
      <c r="T3" s="27"/>
      <c r="U3" s="28"/>
      <c r="V3" s="28"/>
      <c r="W3" s="28"/>
      <c r="X3" s="27"/>
      <c r="Y3" s="27"/>
    </row>
    <row r="4" spans="2:77" s="29" customFormat="1" ht="27" customHeight="1">
      <c r="B4" s="165" t="s">
        <v>102</v>
      </c>
      <c r="C4" s="165"/>
      <c r="D4" s="165"/>
      <c r="E4" s="165"/>
      <c r="F4" s="166" t="s">
        <v>103</v>
      </c>
      <c r="G4" s="166"/>
      <c r="H4" s="166"/>
      <c r="I4" s="166"/>
      <c r="J4" s="166"/>
      <c r="K4" s="166" t="s">
        <v>6</v>
      </c>
      <c r="L4" s="166"/>
      <c r="M4" s="166"/>
      <c r="N4" s="166"/>
      <c r="O4" s="166"/>
      <c r="P4" s="167" t="s">
        <v>7</v>
      </c>
      <c r="Q4" s="168"/>
      <c r="R4" s="168"/>
      <c r="S4" s="168"/>
      <c r="T4" s="169"/>
      <c r="U4" s="167" t="s">
        <v>9</v>
      </c>
      <c r="V4" s="168"/>
      <c r="W4" s="168"/>
      <c r="X4" s="168"/>
      <c r="Y4" s="168"/>
      <c r="Z4" s="169"/>
      <c r="AA4" s="122"/>
      <c r="AB4" s="122"/>
      <c r="AC4" s="122"/>
      <c r="AD4" s="122"/>
      <c r="AE4" s="122"/>
      <c r="BX4" s="23"/>
      <c r="BY4" s="23"/>
    </row>
    <row r="5" spans="2:77" s="29" customFormat="1" ht="11.25" customHeight="1">
      <c r="B5" s="149"/>
      <c r="C5" s="149"/>
      <c r="D5" s="149"/>
      <c r="E5" s="149"/>
      <c r="F5" s="149"/>
      <c r="G5" s="149"/>
      <c r="H5" s="149"/>
      <c r="I5" s="149"/>
      <c r="J5" s="149"/>
      <c r="K5" s="149"/>
      <c r="L5" s="149"/>
      <c r="M5" s="149"/>
      <c r="N5" s="149"/>
      <c r="O5" s="149"/>
      <c r="P5" s="150"/>
      <c r="Q5" s="151"/>
      <c r="R5" s="151"/>
      <c r="S5" s="151"/>
      <c r="T5" s="152"/>
      <c r="U5" s="150"/>
      <c r="V5" s="151"/>
      <c r="W5" s="151"/>
      <c r="X5" s="151"/>
      <c r="Y5" s="151"/>
      <c r="Z5" s="152"/>
      <c r="AA5" s="123"/>
      <c r="AB5" s="123"/>
      <c r="AC5" s="123"/>
      <c r="AD5" s="123"/>
      <c r="AE5" s="123"/>
      <c r="BW5" s="23"/>
      <c r="BX5" s="23"/>
      <c r="BY5" s="23"/>
    </row>
    <row r="6" spans="2:77" s="29" customFormat="1" ht="11.25" customHeight="1">
      <c r="B6" s="149"/>
      <c r="C6" s="149"/>
      <c r="D6" s="149"/>
      <c r="E6" s="149"/>
      <c r="F6" s="149"/>
      <c r="G6" s="149"/>
      <c r="H6" s="149"/>
      <c r="I6" s="149"/>
      <c r="J6" s="149"/>
      <c r="K6" s="149"/>
      <c r="L6" s="149"/>
      <c r="M6" s="149"/>
      <c r="N6" s="149"/>
      <c r="O6" s="149"/>
      <c r="P6" s="153"/>
      <c r="Q6" s="154"/>
      <c r="R6" s="154"/>
      <c r="S6" s="154"/>
      <c r="T6" s="155"/>
      <c r="U6" s="153"/>
      <c r="V6" s="154"/>
      <c r="W6" s="154"/>
      <c r="X6" s="154"/>
      <c r="Y6" s="154"/>
      <c r="Z6" s="155"/>
      <c r="AA6" s="123"/>
      <c r="AB6" s="123"/>
      <c r="AC6" s="123"/>
      <c r="AD6" s="123"/>
      <c r="AE6" s="123"/>
      <c r="BX6" s="23"/>
      <c r="BY6" s="23"/>
    </row>
    <row r="7" spans="2:77" s="29" customFormat="1" ht="11.25" customHeight="1">
      <c r="B7" s="149"/>
      <c r="C7" s="149"/>
      <c r="D7" s="149"/>
      <c r="E7" s="149"/>
      <c r="F7" s="149"/>
      <c r="G7" s="149"/>
      <c r="H7" s="149"/>
      <c r="I7" s="149"/>
      <c r="J7" s="149"/>
      <c r="K7" s="149"/>
      <c r="L7" s="149"/>
      <c r="M7" s="149"/>
      <c r="N7" s="149"/>
      <c r="O7" s="149"/>
      <c r="P7" s="153"/>
      <c r="Q7" s="154"/>
      <c r="R7" s="154"/>
      <c r="S7" s="154"/>
      <c r="T7" s="155"/>
      <c r="U7" s="153"/>
      <c r="V7" s="154"/>
      <c r="W7" s="154"/>
      <c r="X7" s="154"/>
      <c r="Y7" s="154"/>
      <c r="Z7" s="155"/>
      <c r="AA7" s="123"/>
      <c r="AB7" s="123"/>
      <c r="AC7" s="123"/>
      <c r="AD7" s="123"/>
      <c r="AE7" s="123"/>
      <c r="BW7" s="23"/>
      <c r="BX7" s="23"/>
      <c r="BY7" s="23"/>
    </row>
    <row r="8" spans="2:77" s="29" customFormat="1" ht="11.25" customHeight="1">
      <c r="B8" s="149"/>
      <c r="C8" s="149"/>
      <c r="D8" s="149"/>
      <c r="E8" s="149"/>
      <c r="F8" s="149"/>
      <c r="G8" s="149"/>
      <c r="H8" s="149"/>
      <c r="I8" s="149"/>
      <c r="J8" s="149"/>
      <c r="K8" s="149"/>
      <c r="L8" s="149"/>
      <c r="M8" s="149"/>
      <c r="N8" s="149"/>
      <c r="O8" s="149"/>
      <c r="P8" s="156"/>
      <c r="Q8" s="157"/>
      <c r="R8" s="157"/>
      <c r="S8" s="157"/>
      <c r="T8" s="158"/>
      <c r="U8" s="156"/>
      <c r="V8" s="157"/>
      <c r="W8" s="157"/>
      <c r="X8" s="157"/>
      <c r="Y8" s="157"/>
      <c r="Z8" s="158"/>
      <c r="AA8" s="123"/>
      <c r="AB8" s="123"/>
      <c r="AC8" s="123"/>
      <c r="AD8" s="123"/>
      <c r="AE8" s="123"/>
      <c r="BE8" s="30"/>
      <c r="BF8" s="30"/>
      <c r="BG8" s="30"/>
      <c r="BH8" s="30"/>
      <c r="BI8" s="31"/>
      <c r="BJ8" s="31"/>
      <c r="BK8" s="31"/>
      <c r="BL8" s="31"/>
      <c r="BM8" s="31"/>
      <c r="BN8" s="31"/>
      <c r="BO8" s="31"/>
      <c r="BP8" s="31"/>
      <c r="BQ8" s="31"/>
      <c r="BX8" s="23"/>
      <c r="BY8" s="23"/>
    </row>
    <row r="9" spans="2:77" s="29" customFormat="1" ht="6" customHeight="1" thickBot="1">
      <c r="B9" s="32"/>
      <c r="C9" s="32"/>
      <c r="D9" s="32"/>
      <c r="E9" s="32"/>
      <c r="F9" s="33"/>
      <c r="G9" s="34"/>
      <c r="H9" s="32"/>
      <c r="I9" s="32"/>
      <c r="J9" s="32"/>
      <c r="K9" s="32"/>
      <c r="L9" s="32"/>
      <c r="M9" s="32"/>
      <c r="N9" s="32"/>
      <c r="O9" s="32"/>
      <c r="BE9" s="35"/>
      <c r="BF9" s="35"/>
      <c r="BG9" s="35"/>
      <c r="BH9" s="35"/>
      <c r="BI9" s="35"/>
      <c r="BJ9" s="35"/>
      <c r="BK9" s="35"/>
      <c r="BL9" s="35"/>
      <c r="BM9" s="35"/>
      <c r="BN9" s="35"/>
      <c r="BO9" s="35"/>
      <c r="BP9" s="35"/>
      <c r="BQ9" s="35"/>
      <c r="BW9" s="23"/>
      <c r="BX9" s="23"/>
      <c r="BY9" s="23"/>
    </row>
    <row r="10" spans="2:77" ht="11.25" customHeight="1">
      <c r="B10" s="178" t="s">
        <v>131</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80"/>
      <c r="BI10" s="30"/>
      <c r="BJ10" s="30"/>
      <c r="BK10" s="30"/>
      <c r="BL10" s="30"/>
      <c r="BM10" s="30"/>
      <c r="BN10" s="30"/>
      <c r="BO10" s="30"/>
      <c r="BP10" s="30"/>
      <c r="BQ10" s="30"/>
      <c r="BS10" s="184"/>
      <c r="BT10" s="184"/>
      <c r="BU10" s="184"/>
      <c r="BV10" s="184"/>
      <c r="BW10" s="29"/>
      <c r="BX10" s="23"/>
      <c r="BY10" s="23"/>
    </row>
    <row r="11" spans="2:77" ht="11.25" customHeight="1">
      <c r="B11" s="181"/>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3"/>
      <c r="BD11" s="185" t="s">
        <v>56</v>
      </c>
      <c r="BE11" s="185"/>
      <c r="BF11" s="185"/>
      <c r="BG11" s="185"/>
      <c r="BH11" s="36"/>
      <c r="BI11" s="36"/>
      <c r="BJ11" s="36"/>
      <c r="BK11" s="36"/>
      <c r="BL11" s="30"/>
      <c r="BM11" s="30"/>
      <c r="BN11" s="30"/>
      <c r="BO11" s="30"/>
      <c r="BP11" s="30"/>
      <c r="BQ11" s="30"/>
      <c r="BW11" s="23"/>
      <c r="BX11" s="23"/>
      <c r="BY11" s="23"/>
    </row>
    <row r="12" spans="2:77" ht="11.25" customHeight="1">
      <c r="B12" s="181"/>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3"/>
      <c r="BD12" s="185"/>
      <c r="BE12" s="185"/>
      <c r="BF12" s="185"/>
      <c r="BG12" s="185"/>
      <c r="BH12" s="36"/>
      <c r="BI12" s="36"/>
      <c r="BJ12" s="36"/>
      <c r="BK12" s="36"/>
      <c r="BL12" s="35"/>
      <c r="BM12" s="35"/>
      <c r="BN12" s="35"/>
      <c r="BO12" s="35"/>
      <c r="BP12" s="35"/>
      <c r="BQ12" s="35"/>
      <c r="BW12" s="29"/>
      <c r="BX12" s="23"/>
      <c r="BY12" s="23"/>
    </row>
    <row r="13" spans="2:77" s="41" customFormat="1" ht="18">
      <c r="B13" s="37"/>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186" t="s">
        <v>17</v>
      </c>
      <c r="AI13" s="186"/>
      <c r="AJ13" s="186"/>
      <c r="AK13" s="187"/>
      <c r="AL13" s="187"/>
      <c r="AM13" s="187"/>
      <c r="AN13" s="186" t="s">
        <v>13</v>
      </c>
      <c r="AO13" s="186"/>
      <c r="AP13" s="187"/>
      <c r="AQ13" s="187"/>
      <c r="AR13" s="187"/>
      <c r="AS13" s="186" t="s">
        <v>14</v>
      </c>
      <c r="AT13" s="186"/>
      <c r="AU13" s="187"/>
      <c r="AV13" s="187"/>
      <c r="AW13" s="187"/>
      <c r="AX13" s="186" t="s">
        <v>16</v>
      </c>
      <c r="AY13" s="186"/>
      <c r="AZ13" s="39"/>
      <c r="BA13" s="40"/>
      <c r="BD13" s="188">
        <f ca="1">YEAR(TODAY())-2018</f>
        <v>7</v>
      </c>
      <c r="BE13" s="188"/>
      <c r="BF13" s="42">
        <f ca="1">MONTH(TODAY())</f>
        <v>4</v>
      </c>
      <c r="BG13" s="43">
        <f ca="1">DAY(TODAY())</f>
        <v>2</v>
      </c>
      <c r="BH13" s="42"/>
      <c r="BJ13" s="43"/>
      <c r="BK13" s="43"/>
      <c r="BL13" s="43"/>
      <c r="BW13" s="23"/>
      <c r="BX13" s="23"/>
      <c r="BY13" s="23"/>
    </row>
    <row r="14" spans="2:77" s="41" customFormat="1" ht="6.75" customHeight="1">
      <c r="B14" s="44"/>
      <c r="AH14" s="45"/>
      <c r="AI14" s="45"/>
      <c r="AJ14" s="45"/>
      <c r="AK14" s="45"/>
      <c r="AL14" s="45"/>
      <c r="AM14" s="45"/>
      <c r="AN14" s="45"/>
      <c r="AO14" s="45"/>
      <c r="AP14" s="45"/>
      <c r="AQ14" s="45"/>
      <c r="AR14" s="45"/>
      <c r="AS14" s="45"/>
      <c r="AT14" s="45"/>
      <c r="AU14" s="45"/>
      <c r="AV14" s="45"/>
      <c r="AW14" s="45"/>
      <c r="AX14" s="45"/>
      <c r="AY14" s="39"/>
      <c r="AZ14" s="39"/>
      <c r="BA14" s="40"/>
      <c r="BW14" s="29"/>
      <c r="BX14" s="23"/>
      <c r="BY14" s="23"/>
    </row>
    <row r="15" spans="2:77" s="41" customFormat="1" ht="11.25" customHeight="1">
      <c r="B15" s="44"/>
      <c r="C15" s="189" t="s">
        <v>116</v>
      </c>
      <c r="D15" s="190"/>
      <c r="E15" s="190"/>
      <c r="F15" s="190"/>
      <c r="G15" s="190"/>
      <c r="H15" s="190"/>
      <c r="I15" s="190"/>
      <c r="J15" s="190"/>
      <c r="K15" s="190"/>
      <c r="L15" s="190"/>
      <c r="M15" s="190"/>
      <c r="N15" s="190"/>
      <c r="O15" s="190"/>
      <c r="P15" s="190"/>
      <c r="Q15" s="190"/>
      <c r="R15" s="190"/>
      <c r="S15" s="190"/>
      <c r="T15" s="190"/>
      <c r="U15" s="190"/>
      <c r="V15" s="190"/>
      <c r="W15" s="190"/>
      <c r="X15" s="190"/>
      <c r="AI15" s="46"/>
      <c r="AJ15" s="46"/>
      <c r="AK15" s="46"/>
      <c r="AL15" s="46"/>
      <c r="AM15" s="46"/>
      <c r="AN15" s="46"/>
      <c r="AO15" s="46"/>
      <c r="AP15" s="46"/>
      <c r="AQ15" s="46"/>
      <c r="AR15" s="46"/>
      <c r="AS15" s="46"/>
      <c r="AT15" s="46"/>
      <c r="AU15" s="46"/>
      <c r="AV15" s="46"/>
      <c r="AW15" s="46"/>
      <c r="AX15" s="46"/>
      <c r="AY15" s="46"/>
      <c r="AZ15" s="46"/>
      <c r="BA15" s="47"/>
      <c r="BW15" s="23"/>
      <c r="BX15" s="23"/>
      <c r="BY15" s="23"/>
    </row>
    <row r="16" spans="2:77" s="41" customFormat="1" ht="11.25" customHeight="1">
      <c r="B16" s="44"/>
      <c r="C16" s="190"/>
      <c r="D16" s="190"/>
      <c r="E16" s="190"/>
      <c r="F16" s="190"/>
      <c r="G16" s="190"/>
      <c r="H16" s="190"/>
      <c r="I16" s="190"/>
      <c r="J16" s="190"/>
      <c r="K16" s="190"/>
      <c r="L16" s="190"/>
      <c r="M16" s="190"/>
      <c r="N16" s="190"/>
      <c r="O16" s="190"/>
      <c r="P16" s="190"/>
      <c r="Q16" s="190"/>
      <c r="R16" s="190"/>
      <c r="S16" s="190"/>
      <c r="T16" s="190"/>
      <c r="U16" s="190"/>
      <c r="V16" s="190"/>
      <c r="W16" s="190"/>
      <c r="X16" s="190"/>
      <c r="Y16" s="191" t="s">
        <v>99</v>
      </c>
      <c r="Z16" s="191"/>
      <c r="AD16" s="38"/>
      <c r="AE16" s="38"/>
      <c r="AF16" s="38"/>
      <c r="AG16" s="38"/>
      <c r="AH16" s="38"/>
      <c r="AI16" s="192" t="s">
        <v>0</v>
      </c>
      <c r="AJ16" s="192"/>
      <c r="AK16" s="192"/>
      <c r="AL16" s="193"/>
      <c r="AM16" s="193"/>
      <c r="AN16" s="193"/>
      <c r="AO16" s="193"/>
      <c r="AP16" s="193"/>
      <c r="AQ16" s="193"/>
      <c r="AR16" s="193"/>
      <c r="AS16" s="193"/>
      <c r="AT16" s="193"/>
      <c r="AU16" s="193"/>
      <c r="AV16" s="193"/>
      <c r="AW16" s="193"/>
      <c r="AX16" s="193"/>
      <c r="AY16" s="193"/>
      <c r="AZ16" s="193"/>
      <c r="BA16" s="48"/>
      <c r="BW16" s="29"/>
      <c r="BX16" s="23"/>
      <c r="BY16" s="23"/>
    </row>
    <row r="17" spans="2:77" s="41" customFormat="1" ht="11.25" customHeight="1">
      <c r="B17" s="44"/>
      <c r="C17" s="190"/>
      <c r="D17" s="190"/>
      <c r="E17" s="190"/>
      <c r="F17" s="190"/>
      <c r="G17" s="190"/>
      <c r="H17" s="190"/>
      <c r="I17" s="190"/>
      <c r="J17" s="190"/>
      <c r="K17" s="190"/>
      <c r="L17" s="190"/>
      <c r="M17" s="190"/>
      <c r="N17" s="190"/>
      <c r="O17" s="190"/>
      <c r="P17" s="190"/>
      <c r="Q17" s="190"/>
      <c r="R17" s="190"/>
      <c r="S17" s="190"/>
      <c r="T17" s="190"/>
      <c r="U17" s="190"/>
      <c r="V17" s="190"/>
      <c r="W17" s="190"/>
      <c r="X17" s="190"/>
      <c r="Y17" s="191"/>
      <c r="Z17" s="191"/>
      <c r="AA17" s="49"/>
      <c r="AB17" s="49"/>
      <c r="AC17" s="49"/>
      <c r="AD17" s="49"/>
      <c r="AE17" s="49"/>
      <c r="AF17" s="38"/>
      <c r="AG17" s="38"/>
      <c r="AH17" s="38"/>
      <c r="AI17" s="192"/>
      <c r="AJ17" s="192"/>
      <c r="AK17" s="192"/>
      <c r="AL17" s="193"/>
      <c r="AM17" s="193"/>
      <c r="AN17" s="193"/>
      <c r="AO17" s="193"/>
      <c r="AP17" s="193"/>
      <c r="AQ17" s="193"/>
      <c r="AR17" s="193"/>
      <c r="AS17" s="193"/>
      <c r="AT17" s="193"/>
      <c r="AU17" s="193"/>
      <c r="AV17" s="193"/>
      <c r="AW17" s="193"/>
      <c r="AX17" s="193"/>
      <c r="AY17" s="193"/>
      <c r="AZ17" s="193"/>
      <c r="BA17" s="48"/>
      <c r="BW17" s="23"/>
      <c r="BX17" s="23"/>
      <c r="BY17" s="23"/>
    </row>
    <row r="18" spans="2:77" s="41" customFormat="1" ht="11.25" customHeight="1">
      <c r="B18" s="44"/>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50"/>
      <c r="AC18" s="50"/>
      <c r="AD18" s="194" t="s">
        <v>4</v>
      </c>
      <c r="AE18" s="194"/>
      <c r="AF18" s="194"/>
      <c r="AG18" s="194"/>
      <c r="AH18" s="194"/>
      <c r="AI18" s="194"/>
      <c r="AJ18" s="196"/>
      <c r="AK18" s="196"/>
      <c r="AL18" s="196"/>
      <c r="AM18" s="196"/>
      <c r="AN18" s="196"/>
      <c r="AO18" s="196"/>
      <c r="AP18" s="196"/>
      <c r="AQ18" s="196"/>
      <c r="AR18" s="196"/>
      <c r="AS18" s="196"/>
      <c r="AT18" s="196"/>
      <c r="AU18" s="196"/>
      <c r="AV18" s="196"/>
      <c r="AW18" s="196"/>
      <c r="AX18" s="196"/>
      <c r="AY18" s="196"/>
      <c r="AZ18" s="196"/>
      <c r="BA18" s="51"/>
      <c r="BW18" s="29"/>
      <c r="BX18" s="23"/>
      <c r="BY18" s="23"/>
    </row>
    <row r="19" spans="2:77" s="41" customFormat="1" ht="11.25" customHeight="1">
      <c r="B19" s="44"/>
      <c r="C19" s="198"/>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46"/>
      <c r="AC19" s="46"/>
      <c r="AD19" s="195"/>
      <c r="AE19" s="195"/>
      <c r="AF19" s="195"/>
      <c r="AG19" s="195"/>
      <c r="AH19" s="195"/>
      <c r="AI19" s="195"/>
      <c r="AJ19" s="197"/>
      <c r="AK19" s="197"/>
      <c r="AL19" s="197"/>
      <c r="AM19" s="197"/>
      <c r="AN19" s="197"/>
      <c r="AO19" s="197"/>
      <c r="AP19" s="197"/>
      <c r="AQ19" s="197"/>
      <c r="AR19" s="197"/>
      <c r="AS19" s="197"/>
      <c r="AT19" s="197"/>
      <c r="AU19" s="197"/>
      <c r="AV19" s="197"/>
      <c r="AW19" s="197"/>
      <c r="AX19" s="197"/>
      <c r="AY19" s="197"/>
      <c r="AZ19" s="197"/>
      <c r="BA19" s="51"/>
      <c r="BW19" s="23"/>
      <c r="BX19" s="23"/>
      <c r="BY19" s="23"/>
    </row>
    <row r="20" spans="2:77" s="41" customFormat="1" ht="11.25" customHeight="1">
      <c r="B20" s="44"/>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52"/>
      <c r="AC20" s="52"/>
      <c r="AD20" s="200" t="s">
        <v>1</v>
      </c>
      <c r="AE20" s="200"/>
      <c r="AF20" s="200"/>
      <c r="AG20" s="200"/>
      <c r="AH20" s="200"/>
      <c r="AI20" s="200"/>
      <c r="AJ20" s="201"/>
      <c r="AK20" s="201"/>
      <c r="AL20" s="201"/>
      <c r="AM20" s="201"/>
      <c r="AN20" s="201"/>
      <c r="AO20" s="201"/>
      <c r="AP20" s="201"/>
      <c r="AQ20" s="201"/>
      <c r="AR20" s="201"/>
      <c r="AS20" s="201"/>
      <c r="AT20" s="201"/>
      <c r="AU20" s="201"/>
      <c r="AV20" s="201"/>
      <c r="AW20" s="201"/>
      <c r="AX20" s="201"/>
      <c r="AY20" s="201"/>
      <c r="AZ20" s="201"/>
      <c r="BA20" s="51"/>
      <c r="BW20" s="29"/>
      <c r="BX20" s="23"/>
      <c r="BY20" s="23"/>
    </row>
    <row r="21" spans="2:77" s="41" customFormat="1" ht="11.25" customHeight="1">
      <c r="B21" s="44"/>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52"/>
      <c r="AC21" s="52"/>
      <c r="AD21" s="195"/>
      <c r="AE21" s="195"/>
      <c r="AF21" s="195"/>
      <c r="AG21" s="195"/>
      <c r="AH21" s="195"/>
      <c r="AI21" s="195"/>
      <c r="AJ21" s="202"/>
      <c r="AK21" s="202"/>
      <c r="AL21" s="202"/>
      <c r="AM21" s="202"/>
      <c r="AN21" s="202"/>
      <c r="AO21" s="202"/>
      <c r="AP21" s="202"/>
      <c r="AQ21" s="202"/>
      <c r="AR21" s="202"/>
      <c r="AS21" s="202"/>
      <c r="AT21" s="202"/>
      <c r="AU21" s="202"/>
      <c r="AV21" s="202"/>
      <c r="AW21" s="202"/>
      <c r="AX21" s="202"/>
      <c r="AY21" s="202"/>
      <c r="AZ21" s="202"/>
      <c r="BA21" s="51"/>
      <c r="BW21" s="23"/>
      <c r="BX21" s="23"/>
      <c r="BY21" s="23"/>
    </row>
    <row r="22" spans="2:77" s="41" customFormat="1" ht="11.25" customHeight="1">
      <c r="B22" s="44"/>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D22" s="200" t="s">
        <v>2</v>
      </c>
      <c r="AE22" s="200"/>
      <c r="AF22" s="200"/>
      <c r="AG22" s="200"/>
      <c r="AH22" s="200"/>
      <c r="AI22" s="200"/>
      <c r="AJ22" s="196"/>
      <c r="AK22" s="196"/>
      <c r="AL22" s="196"/>
      <c r="AM22" s="196"/>
      <c r="AN22" s="196"/>
      <c r="AO22" s="196"/>
      <c r="AP22" s="196"/>
      <c r="AQ22" s="196"/>
      <c r="AR22" s="196"/>
      <c r="AS22" s="196"/>
      <c r="AT22" s="196"/>
      <c r="AU22" s="196"/>
      <c r="AV22" s="196"/>
      <c r="AW22" s="196"/>
      <c r="AX22" s="196"/>
      <c r="AY22" s="196"/>
      <c r="AZ22" s="196"/>
      <c r="BA22" s="51"/>
      <c r="BW22" s="29"/>
      <c r="BX22" s="23"/>
      <c r="BY22" s="23"/>
    </row>
    <row r="23" spans="2:77" s="41" customFormat="1" ht="11.25" customHeight="1">
      <c r="B23" s="44"/>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D23" s="195"/>
      <c r="AE23" s="195"/>
      <c r="AF23" s="195"/>
      <c r="AG23" s="195"/>
      <c r="AH23" s="195"/>
      <c r="AI23" s="195"/>
      <c r="AJ23" s="197"/>
      <c r="AK23" s="197"/>
      <c r="AL23" s="197"/>
      <c r="AM23" s="197"/>
      <c r="AN23" s="197"/>
      <c r="AO23" s="197"/>
      <c r="AP23" s="197"/>
      <c r="AQ23" s="197"/>
      <c r="AR23" s="197"/>
      <c r="AS23" s="197"/>
      <c r="AT23" s="197"/>
      <c r="AU23" s="197"/>
      <c r="AV23" s="197"/>
      <c r="AW23" s="197"/>
      <c r="AX23" s="197"/>
      <c r="AY23" s="197"/>
      <c r="AZ23" s="197"/>
      <c r="BA23" s="51"/>
      <c r="BW23" s="23"/>
      <c r="BX23" s="23"/>
      <c r="BY23" s="23"/>
    </row>
    <row r="24" spans="2:77" s="41" customFormat="1" ht="11.25" customHeight="1">
      <c r="B24" s="44"/>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D24" s="200" t="s">
        <v>5</v>
      </c>
      <c r="AE24" s="200"/>
      <c r="AF24" s="200"/>
      <c r="AG24" s="200"/>
      <c r="AH24" s="200"/>
      <c r="AI24" s="200"/>
      <c r="AJ24" s="208"/>
      <c r="AK24" s="208"/>
      <c r="AL24" s="208"/>
      <c r="AM24" s="208"/>
      <c r="AN24" s="208"/>
      <c r="AO24" s="208"/>
      <c r="AP24" s="208"/>
      <c r="AQ24" s="208"/>
      <c r="AR24" s="208"/>
      <c r="AS24" s="208"/>
      <c r="AT24" s="208"/>
      <c r="AU24" s="208"/>
      <c r="AV24" s="208"/>
      <c r="AW24" s="208"/>
      <c r="AX24" s="208"/>
      <c r="AY24" s="208"/>
      <c r="AZ24" s="208"/>
      <c r="BA24" s="51"/>
      <c r="BW24" s="29"/>
      <c r="BX24" s="23"/>
      <c r="BY24" s="23"/>
    </row>
    <row r="25" spans="2:77" s="41" customFormat="1" ht="11.25" customHeight="1">
      <c r="B25" s="44"/>
      <c r="AD25" s="195"/>
      <c r="AE25" s="195"/>
      <c r="AF25" s="195"/>
      <c r="AG25" s="195"/>
      <c r="AH25" s="195"/>
      <c r="AI25" s="195"/>
      <c r="AJ25" s="209"/>
      <c r="AK25" s="209"/>
      <c r="AL25" s="209"/>
      <c r="AM25" s="209"/>
      <c r="AN25" s="209"/>
      <c r="AO25" s="209"/>
      <c r="AP25" s="209"/>
      <c r="AQ25" s="209"/>
      <c r="AR25" s="209"/>
      <c r="AS25" s="209"/>
      <c r="AT25" s="209"/>
      <c r="AU25" s="209"/>
      <c r="AV25" s="209"/>
      <c r="AW25" s="209"/>
      <c r="AX25" s="209"/>
      <c r="AY25" s="209"/>
      <c r="AZ25" s="209"/>
      <c r="BA25" s="51"/>
      <c r="BW25" s="23"/>
      <c r="BX25" s="23"/>
      <c r="BY25" s="23"/>
    </row>
    <row r="26" spans="2:77" s="41" customFormat="1" ht="6.75" customHeight="1">
      <c r="B26" s="44"/>
      <c r="BA26" s="51"/>
      <c r="BW26" s="29"/>
      <c r="BX26" s="23"/>
      <c r="BY26" s="23"/>
    </row>
    <row r="27" spans="2:77" s="41" customFormat="1" ht="28.5" customHeight="1">
      <c r="B27" s="44"/>
      <c r="C27" s="148"/>
      <c r="D27" s="148"/>
      <c r="E27" s="148"/>
      <c r="F27" s="213" t="s">
        <v>118</v>
      </c>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148"/>
      <c r="AY27" s="148"/>
      <c r="AZ27" s="148"/>
      <c r="BA27" s="51"/>
      <c r="BW27" s="23"/>
      <c r="BX27" s="23"/>
      <c r="BY27" s="23"/>
    </row>
    <row r="28" spans="2:77" s="41" customFormat="1" ht="6" customHeight="1">
      <c r="B28" s="44"/>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7"/>
      <c r="BW28" s="23"/>
      <c r="BX28" s="23"/>
      <c r="BY28" s="23"/>
    </row>
    <row r="29" spans="2:77" s="41" customFormat="1" ht="11.25" customHeight="1">
      <c r="B29" s="44"/>
      <c r="C29" s="212" t="s">
        <v>119</v>
      </c>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47"/>
      <c r="BW29" s="29"/>
      <c r="BX29" s="23"/>
      <c r="BY29" s="23"/>
    </row>
    <row r="30" spans="2:77" s="41" customFormat="1" ht="6" customHeight="1">
      <c r="B30" s="44"/>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7"/>
      <c r="BW30" s="23"/>
      <c r="BX30" s="23"/>
      <c r="BY30" s="23"/>
    </row>
    <row r="31" spans="2:77" s="41" customFormat="1" ht="15.75" customHeight="1">
      <c r="B31" s="44"/>
      <c r="C31" s="205" t="s">
        <v>8</v>
      </c>
      <c r="D31" s="205"/>
      <c r="E31" s="205"/>
      <c r="F31" s="205"/>
      <c r="G31" s="205"/>
      <c r="H31" s="205"/>
      <c r="I31" s="205"/>
      <c r="J31" s="205"/>
      <c r="K31" s="205"/>
      <c r="L31" s="205"/>
      <c r="M31" s="210"/>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47"/>
      <c r="BD31" s="203"/>
      <c r="BE31" s="204"/>
      <c r="BF31" s="204"/>
      <c r="BG31" s="204"/>
      <c r="BH31" s="204"/>
      <c r="BI31" s="204"/>
      <c r="BJ31" s="204"/>
      <c r="BK31" s="204"/>
      <c r="BL31" s="204"/>
      <c r="BM31" s="204"/>
      <c r="BN31" s="204"/>
      <c r="BO31" s="204"/>
      <c r="BP31" s="204"/>
      <c r="BW31" s="29"/>
      <c r="BX31" s="23"/>
      <c r="BY31" s="23"/>
    </row>
    <row r="32" spans="2:77" s="41" customFormat="1" ht="14.25" customHeight="1">
      <c r="B32" s="54"/>
      <c r="C32" s="205"/>
      <c r="D32" s="205"/>
      <c r="E32" s="205"/>
      <c r="F32" s="205"/>
      <c r="G32" s="205"/>
      <c r="H32" s="205"/>
      <c r="I32" s="205"/>
      <c r="J32" s="205"/>
      <c r="K32" s="205"/>
      <c r="L32" s="205"/>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47"/>
      <c r="BD32" s="204"/>
      <c r="BE32" s="204"/>
      <c r="BF32" s="204"/>
      <c r="BG32" s="204"/>
      <c r="BH32" s="204"/>
      <c r="BI32" s="204"/>
      <c r="BJ32" s="204"/>
      <c r="BK32" s="204"/>
      <c r="BL32" s="204"/>
      <c r="BM32" s="204"/>
      <c r="BN32" s="204"/>
      <c r="BO32" s="204"/>
      <c r="BP32" s="204"/>
      <c r="BW32" s="23"/>
      <c r="BX32" s="23"/>
      <c r="BY32" s="23"/>
    </row>
    <row r="33" spans="2:77" s="41" customFormat="1" ht="6.75" customHeight="1">
      <c r="B33" s="54"/>
      <c r="C33" s="53"/>
      <c r="D33" s="53"/>
      <c r="E33" s="53"/>
      <c r="F33" s="53"/>
      <c r="G33" s="53"/>
      <c r="H33" s="53"/>
      <c r="I33" s="53"/>
      <c r="J33" s="53"/>
      <c r="K33" s="53"/>
      <c r="L33" s="53"/>
      <c r="M33" s="55"/>
      <c r="N33" s="55"/>
      <c r="O33" s="55"/>
      <c r="P33" s="55"/>
      <c r="Q33" s="55"/>
      <c r="R33" s="55"/>
      <c r="S33" s="55"/>
      <c r="T33" s="55"/>
      <c r="U33" s="55"/>
      <c r="V33" s="55"/>
      <c r="W33" s="55"/>
      <c r="X33" s="55"/>
      <c r="Y33" s="55"/>
      <c r="Z33" s="55"/>
      <c r="AA33" s="55"/>
      <c r="AB33" s="55"/>
      <c r="AC33" s="55"/>
      <c r="AD33" s="55"/>
      <c r="AE33" s="55"/>
      <c r="AF33" s="55"/>
      <c r="AG33" s="55"/>
      <c r="AH33" s="55"/>
      <c r="AI33" s="55"/>
      <c r="AJ33" s="55"/>
      <c r="AK33" s="55"/>
      <c r="AL33" s="55"/>
      <c r="AM33" s="55"/>
      <c r="AN33" s="55"/>
      <c r="AO33" s="55"/>
      <c r="AP33" s="55"/>
      <c r="AQ33" s="55"/>
      <c r="AR33" s="55"/>
      <c r="AS33" s="55"/>
      <c r="AT33" s="55"/>
      <c r="AU33" s="55"/>
      <c r="AV33" s="55"/>
      <c r="AW33" s="55"/>
      <c r="AX33" s="55"/>
      <c r="AY33" s="55"/>
      <c r="AZ33" s="55"/>
      <c r="BA33" s="47"/>
      <c r="BW33" s="29"/>
      <c r="BX33" s="23"/>
      <c r="BY33" s="23"/>
    </row>
    <row r="34" spans="2:77" s="41" customFormat="1" ht="9" customHeight="1">
      <c r="B34" s="54"/>
      <c r="C34" s="205" t="s">
        <v>123</v>
      </c>
      <c r="D34" s="205"/>
      <c r="E34" s="205"/>
      <c r="F34" s="205"/>
      <c r="G34" s="205"/>
      <c r="H34" s="205"/>
      <c r="I34" s="205"/>
      <c r="J34" s="205"/>
      <c r="K34" s="205"/>
      <c r="L34" s="205"/>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206"/>
      <c r="AM34" s="206"/>
      <c r="AN34" s="206"/>
      <c r="AO34" s="206"/>
      <c r="AP34" s="206"/>
      <c r="AQ34" s="206"/>
      <c r="AR34" s="206"/>
      <c r="AS34" s="206"/>
      <c r="AT34" s="206"/>
      <c r="AU34" s="206"/>
      <c r="AV34" s="206"/>
      <c r="AW34" s="206"/>
      <c r="AX34" s="206"/>
      <c r="AY34" s="206"/>
      <c r="AZ34" s="206"/>
      <c r="BA34" s="47"/>
      <c r="BD34" s="56" t="s">
        <v>57</v>
      </c>
      <c r="BW34" s="23"/>
      <c r="BX34" s="23"/>
      <c r="BY34" s="23"/>
    </row>
    <row r="35" spans="2:77" s="41" customFormat="1" ht="9" customHeight="1">
      <c r="B35" s="54"/>
      <c r="C35" s="205"/>
      <c r="D35" s="205"/>
      <c r="E35" s="205"/>
      <c r="F35" s="205"/>
      <c r="G35" s="205"/>
      <c r="H35" s="205"/>
      <c r="I35" s="205"/>
      <c r="J35" s="205"/>
      <c r="K35" s="205"/>
      <c r="L35" s="205"/>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47"/>
      <c r="BD35" s="56"/>
      <c r="BW35" s="29"/>
      <c r="BX35" s="23"/>
      <c r="BY35" s="23"/>
    </row>
    <row r="36" spans="2:77" s="41" customFormat="1" ht="6.75" customHeight="1">
      <c r="B36" s="54"/>
      <c r="C36" s="53"/>
      <c r="D36" s="53"/>
      <c r="E36" s="53"/>
      <c r="F36" s="53"/>
      <c r="G36" s="53"/>
      <c r="H36" s="53"/>
      <c r="I36" s="53"/>
      <c r="J36" s="53"/>
      <c r="K36" s="53"/>
      <c r="L36" s="53"/>
      <c r="M36" s="55"/>
      <c r="N36" s="55"/>
      <c r="O36" s="55"/>
      <c r="P36" s="55"/>
      <c r="Q36" s="55"/>
      <c r="R36" s="55"/>
      <c r="S36" s="55"/>
      <c r="T36" s="55"/>
      <c r="U36" s="55"/>
      <c r="V36" s="55"/>
      <c r="W36" s="55"/>
      <c r="X36" s="55"/>
      <c r="Y36" s="55"/>
      <c r="Z36" s="55"/>
      <c r="AA36" s="55"/>
      <c r="AB36" s="55"/>
      <c r="AC36" s="55"/>
      <c r="AD36" s="55"/>
      <c r="AE36" s="55"/>
      <c r="AF36" s="55"/>
      <c r="AG36" s="55"/>
      <c r="AH36" s="55"/>
      <c r="AI36" s="55"/>
      <c r="AJ36" s="55"/>
      <c r="AK36" s="55"/>
      <c r="AL36" s="55"/>
      <c r="AM36" s="55"/>
      <c r="AN36" s="55"/>
      <c r="AO36" s="55"/>
      <c r="AP36" s="55"/>
      <c r="AQ36" s="55"/>
      <c r="AR36" s="55"/>
      <c r="AS36" s="55"/>
      <c r="AT36" s="55"/>
      <c r="AU36" s="55"/>
      <c r="AV36" s="55"/>
      <c r="AW36" s="55"/>
      <c r="AX36" s="55"/>
      <c r="AY36" s="55"/>
      <c r="AZ36" s="55"/>
      <c r="BA36" s="47"/>
      <c r="BW36" s="23"/>
      <c r="BX36" s="23"/>
      <c r="BY36" s="23"/>
    </row>
    <row r="37" spans="2:77" s="41" customFormat="1" ht="9" customHeight="1">
      <c r="B37" s="54"/>
      <c r="C37" s="205" t="s">
        <v>124</v>
      </c>
      <c r="D37" s="205"/>
      <c r="E37" s="205"/>
      <c r="F37" s="205"/>
      <c r="G37" s="205"/>
      <c r="H37" s="205"/>
      <c r="I37" s="205"/>
      <c r="J37" s="205"/>
      <c r="K37" s="205"/>
      <c r="L37" s="205"/>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47"/>
      <c r="BW37" s="29"/>
      <c r="BX37" s="23"/>
      <c r="BY37" s="23"/>
    </row>
    <row r="38" spans="2:77" s="41" customFormat="1" ht="9" customHeight="1">
      <c r="B38" s="54"/>
      <c r="C38" s="205"/>
      <c r="D38" s="205"/>
      <c r="E38" s="205"/>
      <c r="F38" s="205"/>
      <c r="G38" s="205"/>
      <c r="H38" s="205"/>
      <c r="I38" s="205"/>
      <c r="J38" s="205"/>
      <c r="K38" s="205"/>
      <c r="L38" s="205"/>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47"/>
      <c r="BD38" s="56"/>
      <c r="BW38" s="23"/>
      <c r="BX38" s="23"/>
      <c r="BY38" s="23"/>
    </row>
    <row r="39" spans="2:77" s="41" customFormat="1" ht="5.25" customHeight="1">
      <c r="B39" s="54"/>
      <c r="C39" s="53"/>
      <c r="D39" s="53"/>
      <c r="E39" s="53"/>
      <c r="F39" s="53"/>
      <c r="G39" s="53"/>
      <c r="H39" s="53"/>
      <c r="I39" s="53"/>
      <c r="J39" s="53"/>
      <c r="K39" s="53"/>
      <c r="L39" s="53"/>
      <c r="M39" s="46"/>
      <c r="N39" s="55"/>
      <c r="O39" s="55"/>
      <c r="P39" s="46"/>
      <c r="Q39" s="46"/>
      <c r="R39" s="46"/>
      <c r="S39" s="46"/>
      <c r="T39" s="46"/>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7"/>
      <c r="BW39" s="29"/>
      <c r="BX39" s="23"/>
      <c r="BY39" s="23"/>
    </row>
    <row r="40" spans="2:77" s="41" customFormat="1" ht="11.25" customHeight="1">
      <c r="B40" s="54"/>
      <c r="C40" s="216" t="s">
        <v>125</v>
      </c>
      <c r="D40" s="216"/>
      <c r="E40" s="216"/>
      <c r="F40" s="216"/>
      <c r="G40" s="216"/>
      <c r="H40" s="216"/>
      <c r="I40" s="216"/>
      <c r="J40" s="216"/>
      <c r="K40" s="216"/>
      <c r="L40" s="216"/>
      <c r="M40" s="215" t="s">
        <v>12</v>
      </c>
      <c r="N40" s="215"/>
      <c r="O40" s="215"/>
      <c r="P40" s="215"/>
      <c r="Q40" s="214"/>
      <c r="R40" s="214"/>
      <c r="S40" s="215" t="s">
        <v>13</v>
      </c>
      <c r="T40" s="215"/>
      <c r="U40" s="214"/>
      <c r="V40" s="214"/>
      <c r="W40" s="215" t="s">
        <v>14</v>
      </c>
      <c r="X40" s="215"/>
      <c r="Y40" s="214"/>
      <c r="Z40" s="214"/>
      <c r="AA40" s="215" t="s">
        <v>15</v>
      </c>
      <c r="AB40" s="215"/>
      <c r="AC40" s="215"/>
      <c r="AD40" s="215"/>
      <c r="AE40" s="215"/>
      <c r="AF40" s="215"/>
      <c r="AG40" s="215"/>
      <c r="AH40" s="215"/>
      <c r="AI40" s="214"/>
      <c r="AJ40" s="214"/>
      <c r="AK40" s="215" t="s">
        <v>13</v>
      </c>
      <c r="AL40" s="215"/>
      <c r="AM40" s="214"/>
      <c r="AN40" s="214"/>
      <c r="AO40" s="215" t="s">
        <v>14</v>
      </c>
      <c r="AP40" s="215"/>
      <c r="AQ40" s="214"/>
      <c r="AR40" s="214"/>
      <c r="AS40" s="215" t="s">
        <v>18</v>
      </c>
      <c r="AT40" s="215"/>
      <c r="AU40" s="215"/>
      <c r="AV40" s="215"/>
      <c r="AW40" s="215"/>
      <c r="AX40" s="215"/>
      <c r="AZ40" s="58"/>
      <c r="BA40" s="59"/>
      <c r="BW40" s="23"/>
      <c r="BX40" s="23"/>
      <c r="BY40" s="23"/>
    </row>
    <row r="41" spans="2:77" s="41" customFormat="1" ht="11.25" customHeight="1">
      <c r="B41" s="54"/>
      <c r="C41" s="216"/>
      <c r="D41" s="216"/>
      <c r="E41" s="216"/>
      <c r="F41" s="216"/>
      <c r="G41" s="216"/>
      <c r="H41" s="216"/>
      <c r="I41" s="216"/>
      <c r="J41" s="216"/>
      <c r="K41" s="216"/>
      <c r="L41" s="216"/>
      <c r="M41" s="215"/>
      <c r="N41" s="215"/>
      <c r="O41" s="215"/>
      <c r="P41" s="215"/>
      <c r="Q41" s="214"/>
      <c r="R41" s="214"/>
      <c r="S41" s="215"/>
      <c r="T41" s="215"/>
      <c r="U41" s="214"/>
      <c r="V41" s="214"/>
      <c r="W41" s="215"/>
      <c r="X41" s="215"/>
      <c r="Y41" s="214"/>
      <c r="Z41" s="214"/>
      <c r="AA41" s="215"/>
      <c r="AB41" s="215"/>
      <c r="AC41" s="215"/>
      <c r="AD41" s="215"/>
      <c r="AE41" s="215"/>
      <c r="AF41" s="215"/>
      <c r="AG41" s="215"/>
      <c r="AH41" s="215"/>
      <c r="AI41" s="214"/>
      <c r="AJ41" s="214"/>
      <c r="AK41" s="215"/>
      <c r="AL41" s="215"/>
      <c r="AM41" s="214"/>
      <c r="AN41" s="214"/>
      <c r="AO41" s="215"/>
      <c r="AP41" s="215"/>
      <c r="AQ41" s="214"/>
      <c r="AR41" s="214"/>
      <c r="AS41" s="215"/>
      <c r="AT41" s="215"/>
      <c r="AU41" s="215"/>
      <c r="AV41" s="215"/>
      <c r="AW41" s="215"/>
      <c r="AX41" s="215"/>
      <c r="AY41" s="58"/>
      <c r="AZ41" s="58"/>
      <c r="BA41" s="59"/>
      <c r="BW41" s="29"/>
      <c r="BX41" s="23"/>
      <c r="BY41" s="23"/>
    </row>
    <row r="42" spans="2:77" s="41" customFormat="1" ht="5.25" customHeight="1">
      <c r="B42" s="54"/>
      <c r="C42" s="57"/>
      <c r="D42" s="57"/>
      <c r="E42" s="57"/>
      <c r="F42" s="57"/>
      <c r="G42" s="57"/>
      <c r="H42" s="57"/>
      <c r="I42" s="57"/>
      <c r="J42" s="57"/>
      <c r="K42" s="57"/>
      <c r="L42" s="57"/>
      <c r="M42" s="58"/>
      <c r="N42" s="58"/>
      <c r="O42" s="58"/>
      <c r="P42" s="58"/>
      <c r="Q42" s="60"/>
      <c r="R42" s="60"/>
      <c r="S42" s="58"/>
      <c r="T42" s="58"/>
      <c r="U42" s="60"/>
      <c r="V42" s="60"/>
      <c r="W42" s="58"/>
      <c r="X42" s="58"/>
      <c r="Y42" s="60"/>
      <c r="Z42" s="60"/>
      <c r="AA42" s="58"/>
      <c r="AB42" s="58"/>
      <c r="AC42" s="58"/>
      <c r="AD42" s="58"/>
      <c r="AE42" s="58"/>
      <c r="AF42" s="58"/>
      <c r="AG42" s="58"/>
      <c r="AH42" s="58"/>
      <c r="AI42" s="60"/>
      <c r="AJ42" s="60"/>
      <c r="AK42" s="58"/>
      <c r="AL42" s="58"/>
      <c r="AM42" s="60"/>
      <c r="AN42" s="60"/>
      <c r="AO42" s="58"/>
      <c r="AP42" s="58"/>
      <c r="AQ42" s="60"/>
      <c r="AR42" s="60"/>
      <c r="AS42" s="58"/>
      <c r="AT42" s="58"/>
      <c r="AU42" s="58"/>
      <c r="AV42" s="58"/>
      <c r="AW42" s="58"/>
      <c r="AX42" s="58"/>
      <c r="AY42" s="58"/>
      <c r="AZ42" s="58"/>
      <c r="BA42" s="59"/>
      <c r="BW42" s="29"/>
      <c r="BX42" s="23"/>
      <c r="BY42" s="23"/>
    </row>
    <row r="43" spans="2:77" s="41" customFormat="1" ht="11.25" customHeight="1">
      <c r="B43" s="54"/>
      <c r="C43" s="216" t="s">
        <v>126</v>
      </c>
      <c r="D43" s="216"/>
      <c r="E43" s="216"/>
      <c r="F43" s="216"/>
      <c r="G43" s="216"/>
      <c r="H43" s="216"/>
      <c r="I43" s="216"/>
      <c r="J43" s="216"/>
      <c r="K43" s="216"/>
      <c r="L43" s="216"/>
      <c r="N43" s="194" t="s">
        <v>19</v>
      </c>
      <c r="O43" s="194"/>
      <c r="P43" s="194"/>
      <c r="Q43" s="194"/>
      <c r="R43" s="214"/>
      <c r="S43" s="214"/>
      <c r="T43" s="194" t="s">
        <v>13</v>
      </c>
      <c r="U43" s="194"/>
      <c r="V43" s="214"/>
      <c r="W43" s="214"/>
      <c r="X43" s="194" t="s">
        <v>20</v>
      </c>
      <c r="Y43" s="194"/>
      <c r="Z43" s="214"/>
      <c r="AA43" s="214"/>
      <c r="AB43" s="194" t="s">
        <v>16</v>
      </c>
      <c r="AC43" s="194"/>
      <c r="AD43" s="45"/>
      <c r="AE43" s="214"/>
      <c r="AF43" s="214"/>
      <c r="AG43" s="214"/>
      <c r="AH43" s="194" t="s">
        <v>21</v>
      </c>
      <c r="AI43" s="194"/>
      <c r="AJ43" s="194"/>
      <c r="AK43" s="194"/>
      <c r="AL43" s="238"/>
      <c r="AM43" s="238"/>
      <c r="AN43" s="238"/>
      <c r="AO43" s="194" t="s">
        <v>22</v>
      </c>
      <c r="AP43" s="194"/>
      <c r="AQ43" s="194"/>
      <c r="AR43" s="194"/>
      <c r="AS43" s="217" t="s">
        <v>34</v>
      </c>
      <c r="AT43" s="217"/>
      <c r="AU43" s="217"/>
      <c r="AV43" s="217"/>
      <c r="AW43" s="217"/>
      <c r="AX43" s="217"/>
      <c r="AY43" s="217"/>
      <c r="AZ43" s="217"/>
      <c r="BA43" s="218"/>
      <c r="BW43" s="23"/>
      <c r="BX43" s="23"/>
      <c r="BY43" s="23"/>
    </row>
    <row r="44" spans="2:77" s="41" customFormat="1" ht="11.25" customHeight="1">
      <c r="B44" s="54"/>
      <c r="C44" s="216"/>
      <c r="D44" s="216"/>
      <c r="E44" s="216"/>
      <c r="F44" s="216"/>
      <c r="G44" s="216"/>
      <c r="H44" s="216"/>
      <c r="I44" s="216"/>
      <c r="J44" s="216"/>
      <c r="K44" s="216"/>
      <c r="L44" s="216"/>
      <c r="M44" s="61"/>
      <c r="N44" s="195"/>
      <c r="O44" s="195"/>
      <c r="P44" s="195"/>
      <c r="Q44" s="195"/>
      <c r="R44" s="214"/>
      <c r="S44" s="214"/>
      <c r="T44" s="194"/>
      <c r="U44" s="194"/>
      <c r="V44" s="214"/>
      <c r="W44" s="214"/>
      <c r="X44" s="194"/>
      <c r="Y44" s="194"/>
      <c r="Z44" s="214"/>
      <c r="AA44" s="214"/>
      <c r="AB44" s="194"/>
      <c r="AC44" s="194"/>
      <c r="AD44" s="45"/>
      <c r="AE44" s="214"/>
      <c r="AF44" s="214"/>
      <c r="AG44" s="214"/>
      <c r="AH44" s="194"/>
      <c r="AI44" s="194"/>
      <c r="AJ44" s="194"/>
      <c r="AK44" s="194"/>
      <c r="AL44" s="238"/>
      <c r="AM44" s="238"/>
      <c r="AN44" s="238"/>
      <c r="AO44" s="194"/>
      <c r="AP44" s="194"/>
      <c r="AQ44" s="194"/>
      <c r="AR44" s="194"/>
      <c r="AS44" s="217"/>
      <c r="AT44" s="217"/>
      <c r="AU44" s="217"/>
      <c r="AV44" s="217"/>
      <c r="AW44" s="217"/>
      <c r="AX44" s="217"/>
      <c r="AY44" s="217"/>
      <c r="AZ44" s="217"/>
      <c r="BA44" s="218"/>
      <c r="BW44" s="29"/>
      <c r="BX44" s="23"/>
      <c r="BY44" s="23"/>
    </row>
    <row r="45" spans="2:77" s="41" customFormat="1" ht="6" customHeight="1" thickBot="1">
      <c r="B45" s="62"/>
      <c r="C45" s="63"/>
      <c r="D45" s="63"/>
      <c r="E45" s="63"/>
      <c r="F45" s="63"/>
      <c r="G45" s="63"/>
      <c r="H45" s="63"/>
      <c r="I45" s="63"/>
      <c r="J45" s="63"/>
      <c r="K45" s="63"/>
      <c r="L45" s="63"/>
      <c r="M45" s="63"/>
      <c r="N45" s="63"/>
      <c r="O45" s="63"/>
      <c r="P45" s="63"/>
      <c r="Q45" s="63"/>
      <c r="R45" s="64"/>
      <c r="S45" s="64"/>
      <c r="T45" s="64"/>
      <c r="U45" s="64"/>
      <c r="V45" s="64"/>
      <c r="W45" s="64"/>
      <c r="X45" s="64"/>
      <c r="Y45" s="64"/>
      <c r="Z45" s="64"/>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5"/>
      <c r="BW45" s="23"/>
      <c r="BX45" s="23"/>
      <c r="BY45" s="23"/>
    </row>
    <row r="46" spans="2:77" ht="11.25" customHeight="1">
      <c r="C46" s="66"/>
      <c r="D46" s="66"/>
      <c r="E46" s="66"/>
      <c r="F46" s="66"/>
      <c r="G46" s="66"/>
      <c r="H46" s="66"/>
      <c r="I46" s="66"/>
      <c r="J46" s="66"/>
      <c r="K46" s="66"/>
      <c r="L46" s="66"/>
      <c r="M46" s="66"/>
      <c r="N46" s="66"/>
      <c r="O46" s="66"/>
      <c r="P46" s="66"/>
      <c r="Q46" s="66"/>
      <c r="R46" s="66"/>
      <c r="S46" s="66"/>
      <c r="T46" s="66"/>
      <c r="U46" s="67"/>
      <c r="V46" s="67"/>
      <c r="W46" s="68"/>
      <c r="X46" s="68"/>
      <c r="Y46" s="68"/>
      <c r="Z46" s="68"/>
      <c r="AA46" s="68"/>
      <c r="AB46" s="68"/>
      <c r="AC46" s="67"/>
      <c r="AD46" s="67"/>
      <c r="AE46" s="68"/>
      <c r="AF46" s="68"/>
      <c r="AG46" s="68"/>
      <c r="AH46" s="68"/>
      <c r="AI46" s="68"/>
      <c r="AJ46" s="68"/>
      <c r="AK46" s="68"/>
      <c r="BW46" s="23"/>
      <c r="BX46" s="23"/>
      <c r="BY46" s="23"/>
    </row>
    <row r="47" spans="2:77" ht="11.25" customHeight="1">
      <c r="C47" s="219" t="s">
        <v>127</v>
      </c>
      <c r="D47" s="220"/>
      <c r="E47" s="220"/>
      <c r="F47" s="220"/>
      <c r="G47" s="220"/>
      <c r="H47" s="220"/>
      <c r="I47" s="220"/>
      <c r="J47" s="220"/>
      <c r="K47" s="220"/>
      <c r="L47" s="221"/>
      <c r="M47" s="228" t="s">
        <v>70</v>
      </c>
      <c r="N47" s="228"/>
      <c r="O47" s="229" t="s">
        <v>68</v>
      </c>
      <c r="P47" s="229"/>
      <c r="Q47" s="229"/>
      <c r="R47" s="229"/>
      <c r="S47" s="229"/>
      <c r="T47" s="229"/>
      <c r="U47" s="230"/>
      <c r="V47" s="230"/>
      <c r="W47" s="230"/>
      <c r="X47" s="230"/>
      <c r="Y47" s="230"/>
      <c r="Z47" s="230"/>
      <c r="AA47" s="230"/>
      <c r="AB47" s="230"/>
      <c r="AC47" s="230"/>
      <c r="AD47" s="230"/>
      <c r="AE47" s="230"/>
      <c r="AF47" s="230"/>
      <c r="AG47" s="230"/>
      <c r="AH47" s="230"/>
      <c r="AI47" s="230"/>
      <c r="AJ47" s="230"/>
      <c r="AK47" s="230"/>
      <c r="AL47" s="230"/>
      <c r="AM47" s="230"/>
      <c r="AN47" s="230"/>
      <c r="AO47" s="230"/>
      <c r="AP47" s="230"/>
      <c r="AQ47" s="230"/>
      <c r="AR47" s="230"/>
      <c r="BW47" s="23"/>
      <c r="BX47" s="23"/>
      <c r="BY47" s="23"/>
    </row>
    <row r="48" spans="2:77" ht="11.25" customHeight="1">
      <c r="C48" s="222"/>
      <c r="D48" s="223"/>
      <c r="E48" s="223"/>
      <c r="F48" s="223"/>
      <c r="G48" s="223"/>
      <c r="H48" s="223"/>
      <c r="I48" s="223"/>
      <c r="J48" s="223"/>
      <c r="K48" s="223"/>
      <c r="L48" s="224"/>
      <c r="M48" s="228"/>
      <c r="N48" s="228"/>
      <c r="O48" s="229"/>
      <c r="P48" s="229"/>
      <c r="Q48" s="229"/>
      <c r="R48" s="229"/>
      <c r="S48" s="229"/>
      <c r="T48" s="229"/>
      <c r="U48" s="230"/>
      <c r="V48" s="230"/>
      <c r="W48" s="230"/>
      <c r="X48" s="230"/>
      <c r="Y48" s="230"/>
      <c r="Z48" s="230"/>
      <c r="AA48" s="230"/>
      <c r="AB48" s="230"/>
      <c r="AC48" s="230"/>
      <c r="AD48" s="230"/>
      <c r="AE48" s="230"/>
      <c r="AF48" s="230"/>
      <c r="AG48" s="230"/>
      <c r="AH48" s="230"/>
      <c r="AI48" s="230"/>
      <c r="AJ48" s="230"/>
      <c r="AK48" s="230"/>
      <c r="AL48" s="230"/>
      <c r="AM48" s="230"/>
      <c r="AN48" s="230"/>
      <c r="AO48" s="230"/>
      <c r="AP48" s="230"/>
      <c r="AQ48" s="230"/>
      <c r="AR48" s="230"/>
      <c r="BW48" s="23"/>
      <c r="BX48" s="23"/>
      <c r="BY48" s="23"/>
    </row>
    <row r="49" spans="1:140" ht="11.25" customHeight="1">
      <c r="C49" s="222"/>
      <c r="D49" s="223"/>
      <c r="E49" s="223"/>
      <c r="F49" s="223"/>
      <c r="G49" s="223"/>
      <c r="H49" s="223"/>
      <c r="I49" s="223"/>
      <c r="J49" s="223"/>
      <c r="K49" s="223"/>
      <c r="L49" s="224"/>
      <c r="M49" s="228" t="s">
        <v>71</v>
      </c>
      <c r="N49" s="228"/>
      <c r="O49" s="229" t="s">
        <v>69</v>
      </c>
      <c r="P49" s="229"/>
      <c r="Q49" s="229"/>
      <c r="R49" s="229"/>
      <c r="S49" s="229"/>
      <c r="T49" s="229"/>
      <c r="U49" s="230"/>
      <c r="V49" s="230"/>
      <c r="W49" s="230"/>
      <c r="X49" s="230"/>
      <c r="Y49" s="230"/>
      <c r="Z49" s="230"/>
      <c r="AA49" s="230"/>
      <c r="AB49" s="230"/>
      <c r="AC49" s="230"/>
      <c r="AD49" s="230"/>
      <c r="AE49" s="230"/>
      <c r="AF49" s="230"/>
      <c r="AG49" s="230"/>
      <c r="AH49" s="230"/>
      <c r="AI49" s="230"/>
      <c r="AJ49" s="230"/>
      <c r="AK49" s="230"/>
      <c r="AL49" s="230"/>
      <c r="AM49" s="230"/>
      <c r="AN49" s="230"/>
      <c r="AO49" s="230"/>
      <c r="AP49" s="230"/>
      <c r="AQ49" s="230"/>
      <c r="AR49" s="230"/>
      <c r="BW49" s="23"/>
      <c r="BX49" s="23"/>
      <c r="BY49" s="23"/>
    </row>
    <row r="50" spans="1:140" ht="11.25" customHeight="1">
      <c r="C50" s="222"/>
      <c r="D50" s="223"/>
      <c r="E50" s="223"/>
      <c r="F50" s="223"/>
      <c r="G50" s="223"/>
      <c r="H50" s="223"/>
      <c r="I50" s="223"/>
      <c r="J50" s="223"/>
      <c r="K50" s="223"/>
      <c r="L50" s="224"/>
      <c r="M50" s="228"/>
      <c r="N50" s="228"/>
      <c r="O50" s="229"/>
      <c r="P50" s="229"/>
      <c r="Q50" s="229"/>
      <c r="R50" s="229"/>
      <c r="S50" s="229"/>
      <c r="T50" s="229"/>
      <c r="U50" s="230"/>
      <c r="V50" s="230"/>
      <c r="W50" s="230"/>
      <c r="X50" s="230"/>
      <c r="Y50" s="230"/>
      <c r="Z50" s="230"/>
      <c r="AA50" s="230"/>
      <c r="AB50" s="230"/>
      <c r="AC50" s="230"/>
      <c r="AD50" s="230"/>
      <c r="AE50" s="230"/>
      <c r="AF50" s="230"/>
      <c r="AG50" s="230"/>
      <c r="AH50" s="230"/>
      <c r="AI50" s="230"/>
      <c r="AJ50" s="230"/>
      <c r="AK50" s="230"/>
      <c r="AL50" s="230"/>
      <c r="AM50" s="230"/>
      <c r="AN50" s="230"/>
      <c r="AO50" s="230"/>
      <c r="AP50" s="230"/>
      <c r="AQ50" s="230"/>
      <c r="AR50" s="230"/>
      <c r="BW50" s="23"/>
      <c r="BX50" s="23"/>
      <c r="BY50" s="23"/>
    </row>
    <row r="51" spans="1:140" ht="11.25" customHeight="1">
      <c r="C51" s="222"/>
      <c r="D51" s="223"/>
      <c r="E51" s="223"/>
      <c r="F51" s="223"/>
      <c r="G51" s="223"/>
      <c r="H51" s="223"/>
      <c r="I51" s="223"/>
      <c r="J51" s="223"/>
      <c r="K51" s="223"/>
      <c r="L51" s="224"/>
      <c r="M51" s="228" t="s">
        <v>72</v>
      </c>
      <c r="N51" s="228"/>
      <c r="O51" s="229" t="s">
        <v>74</v>
      </c>
      <c r="P51" s="229"/>
      <c r="Q51" s="229"/>
      <c r="R51" s="229"/>
      <c r="S51" s="229"/>
      <c r="T51" s="229"/>
      <c r="U51" s="230"/>
      <c r="V51" s="230"/>
      <c r="W51" s="230"/>
      <c r="X51" s="230"/>
      <c r="Y51" s="230"/>
      <c r="Z51" s="230"/>
      <c r="AA51" s="230"/>
      <c r="AB51" s="230"/>
      <c r="AC51" s="230"/>
      <c r="AD51" s="230"/>
      <c r="AE51" s="230"/>
      <c r="AF51" s="230"/>
      <c r="AG51" s="230"/>
      <c r="AH51" s="230"/>
      <c r="AI51" s="230"/>
      <c r="AJ51" s="230"/>
      <c r="AK51" s="230"/>
      <c r="AL51" s="230"/>
      <c r="AM51" s="230"/>
      <c r="AN51" s="230"/>
      <c r="AO51" s="230"/>
      <c r="AP51" s="230"/>
      <c r="AQ51" s="230"/>
      <c r="AR51" s="230"/>
      <c r="BW51" s="23"/>
      <c r="BX51" s="23"/>
      <c r="BY51" s="23"/>
    </row>
    <row r="52" spans="1:140" ht="11.25" customHeight="1">
      <c r="C52" s="222"/>
      <c r="D52" s="223"/>
      <c r="E52" s="223"/>
      <c r="F52" s="223"/>
      <c r="G52" s="223"/>
      <c r="H52" s="223"/>
      <c r="I52" s="223"/>
      <c r="J52" s="223"/>
      <c r="K52" s="223"/>
      <c r="L52" s="224"/>
      <c r="M52" s="235"/>
      <c r="N52" s="235"/>
      <c r="O52" s="236"/>
      <c r="P52" s="236"/>
      <c r="Q52" s="236"/>
      <c r="R52" s="236"/>
      <c r="S52" s="236"/>
      <c r="T52" s="236"/>
      <c r="U52" s="237"/>
      <c r="V52" s="237"/>
      <c r="W52" s="237"/>
      <c r="X52" s="237"/>
      <c r="Y52" s="237"/>
      <c r="Z52" s="237"/>
      <c r="AA52" s="237"/>
      <c r="AB52" s="237"/>
      <c r="AC52" s="237"/>
      <c r="AD52" s="237"/>
      <c r="AE52" s="237"/>
      <c r="AF52" s="237"/>
      <c r="AG52" s="237"/>
      <c r="AH52" s="237"/>
      <c r="AI52" s="237"/>
      <c r="AJ52" s="237"/>
      <c r="AK52" s="237"/>
      <c r="AL52" s="237"/>
      <c r="AM52" s="237"/>
      <c r="AN52" s="237"/>
      <c r="AO52" s="237"/>
      <c r="AP52" s="237"/>
      <c r="AQ52" s="237"/>
      <c r="AR52" s="237"/>
      <c r="BW52" s="23"/>
      <c r="BX52" s="23"/>
      <c r="BY52" s="23"/>
    </row>
    <row r="53" spans="1:140" ht="11.25" customHeight="1">
      <c r="C53" s="222"/>
      <c r="D53" s="223"/>
      <c r="E53" s="223"/>
      <c r="F53" s="223"/>
      <c r="G53" s="223"/>
      <c r="H53" s="223"/>
      <c r="I53" s="223"/>
      <c r="J53" s="223"/>
      <c r="K53" s="223"/>
      <c r="L53" s="224"/>
      <c r="M53" s="228" t="s">
        <v>75</v>
      </c>
      <c r="N53" s="228"/>
      <c r="O53" s="229" t="s">
        <v>67</v>
      </c>
      <c r="P53" s="229"/>
      <c r="Q53" s="229"/>
      <c r="R53" s="229"/>
      <c r="S53" s="229"/>
      <c r="T53" s="229"/>
      <c r="U53" s="230"/>
      <c r="V53" s="230"/>
      <c r="W53" s="230"/>
      <c r="X53" s="230"/>
      <c r="Y53" s="230"/>
      <c r="Z53" s="230"/>
      <c r="AA53" s="230"/>
      <c r="AB53" s="230"/>
      <c r="AC53" s="230"/>
      <c r="AD53" s="230"/>
      <c r="AE53" s="230"/>
      <c r="AF53" s="230"/>
      <c r="AG53" s="230"/>
      <c r="AH53" s="230"/>
      <c r="AI53" s="230"/>
      <c r="AJ53" s="230"/>
      <c r="AK53" s="230"/>
      <c r="AL53" s="230"/>
      <c r="AM53" s="230"/>
      <c r="AN53" s="230"/>
      <c r="AO53" s="230"/>
      <c r="AP53" s="230"/>
      <c r="AQ53" s="230"/>
      <c r="AR53" s="230"/>
      <c r="BW53" s="23"/>
      <c r="BX53" s="23"/>
      <c r="BY53" s="23"/>
    </row>
    <row r="54" spans="1:140" ht="11.25" customHeight="1">
      <c r="C54" s="225"/>
      <c r="D54" s="226"/>
      <c r="E54" s="226"/>
      <c r="F54" s="226"/>
      <c r="G54" s="226"/>
      <c r="H54" s="226"/>
      <c r="I54" s="226"/>
      <c r="J54" s="226"/>
      <c r="K54" s="226"/>
      <c r="L54" s="227"/>
      <c r="M54" s="235"/>
      <c r="N54" s="235"/>
      <c r="O54" s="236"/>
      <c r="P54" s="236"/>
      <c r="Q54" s="236"/>
      <c r="R54" s="236"/>
      <c r="S54" s="236"/>
      <c r="T54" s="236"/>
      <c r="U54" s="230"/>
      <c r="V54" s="230"/>
      <c r="W54" s="230"/>
      <c r="X54" s="230"/>
      <c r="Y54" s="230"/>
      <c r="Z54" s="230"/>
      <c r="AA54" s="230"/>
      <c r="AB54" s="230"/>
      <c r="AC54" s="230"/>
      <c r="AD54" s="230"/>
      <c r="AE54" s="230"/>
      <c r="AF54" s="230"/>
      <c r="AG54" s="230"/>
      <c r="AH54" s="230"/>
      <c r="AI54" s="230"/>
      <c r="AJ54" s="230"/>
      <c r="AK54" s="230"/>
      <c r="AL54" s="230"/>
      <c r="AM54" s="230"/>
      <c r="AN54" s="230"/>
      <c r="AO54" s="230"/>
      <c r="AP54" s="230"/>
      <c r="AQ54" s="230"/>
      <c r="AR54" s="230"/>
      <c r="BW54" s="23"/>
      <c r="BX54" s="23"/>
      <c r="BY54" s="23"/>
    </row>
    <row r="55" spans="1:140" ht="6" customHeight="1">
      <c r="C55" s="69"/>
      <c r="D55" s="70"/>
      <c r="E55" s="70"/>
      <c r="F55" s="70"/>
      <c r="G55" s="70"/>
      <c r="H55" s="70"/>
      <c r="I55" s="70"/>
      <c r="J55" s="70"/>
      <c r="K55" s="70"/>
      <c r="L55" s="71"/>
      <c r="M55" s="71"/>
      <c r="N55" s="71"/>
      <c r="O55" s="71"/>
      <c r="P55" s="71"/>
      <c r="Q55" s="71"/>
      <c r="R55" s="71"/>
      <c r="S55" s="71"/>
      <c r="T55" s="71"/>
      <c r="U55" s="70"/>
      <c r="V55" s="70"/>
      <c r="W55" s="70"/>
      <c r="X55" s="70"/>
      <c r="Y55" s="70"/>
      <c r="Z55" s="70"/>
      <c r="AA55" s="70"/>
      <c r="AB55" s="70"/>
      <c r="AC55" s="70"/>
      <c r="AD55" s="70"/>
      <c r="AE55" s="70"/>
      <c r="AF55" s="70"/>
      <c r="AG55" s="70"/>
      <c r="AH55" s="70"/>
      <c r="AI55" s="70"/>
      <c r="AJ55" s="70"/>
      <c r="AK55" s="70"/>
      <c r="AL55" s="70"/>
      <c r="AM55" s="70"/>
      <c r="AN55" s="70"/>
      <c r="AO55" s="70"/>
      <c r="AP55" s="70"/>
      <c r="AQ55" s="70"/>
      <c r="AR55" s="70"/>
      <c r="AS55" s="70"/>
      <c r="AT55" s="70"/>
      <c r="AU55" s="70"/>
      <c r="AV55" s="70"/>
      <c r="AW55" s="70"/>
      <c r="AX55" s="70"/>
      <c r="AY55" s="70"/>
      <c r="AZ55" s="70"/>
      <c r="BA55" s="70"/>
      <c r="BB55" s="70"/>
      <c r="BW55" s="23"/>
      <c r="BX55" s="23"/>
      <c r="BY55" s="23"/>
    </row>
    <row r="56" spans="1:140" ht="11.25" customHeight="1">
      <c r="A56" s="72"/>
      <c r="B56" s="72"/>
      <c r="C56" s="72"/>
      <c r="D56" s="72"/>
      <c r="E56" s="72"/>
      <c r="F56" s="72"/>
      <c r="G56" s="72"/>
      <c r="H56" s="73"/>
      <c r="I56" s="73"/>
      <c r="J56" s="73"/>
      <c r="K56" s="73"/>
      <c r="L56" s="73"/>
      <c r="M56" s="73"/>
      <c r="N56" s="73"/>
      <c r="O56" s="73"/>
      <c r="P56" s="73"/>
      <c r="Q56" s="73"/>
      <c r="R56" s="73"/>
      <c r="S56" s="73"/>
      <c r="T56" s="73"/>
      <c r="U56" s="231" t="s">
        <v>120</v>
      </c>
      <c r="V56" s="231"/>
      <c r="W56" s="231"/>
      <c r="X56" s="231"/>
      <c r="Y56" s="231"/>
      <c r="Z56" s="231"/>
      <c r="AA56" s="231"/>
      <c r="AB56" s="231"/>
      <c r="AC56" s="231"/>
      <c r="AD56" s="231"/>
      <c r="AE56" s="231"/>
      <c r="AF56" s="231"/>
      <c r="AG56" s="231"/>
      <c r="AH56" s="231"/>
      <c r="AI56" s="231"/>
      <c r="AJ56" s="231"/>
      <c r="AK56" s="231"/>
      <c r="AL56" s="231"/>
      <c r="AM56" s="231"/>
      <c r="AN56" s="231"/>
      <c r="AO56" s="73"/>
      <c r="AP56" s="73"/>
      <c r="AQ56" s="73"/>
      <c r="AR56" s="73"/>
      <c r="AS56" s="73"/>
      <c r="AT56" s="73"/>
      <c r="AU56" s="73"/>
      <c r="AV56" s="74"/>
      <c r="AW56" s="74"/>
      <c r="AX56" s="74"/>
      <c r="AY56" s="74"/>
      <c r="AZ56" s="74"/>
      <c r="BA56" s="75"/>
      <c r="BB56" s="75"/>
      <c r="BW56" s="29"/>
      <c r="BX56" s="23"/>
      <c r="BY56" s="23"/>
    </row>
    <row r="57" spans="1:140" ht="11.25" customHeight="1" thickBot="1">
      <c r="A57" s="72"/>
      <c r="B57" s="233"/>
      <c r="C57" s="233"/>
      <c r="D57" s="233"/>
      <c r="E57" s="233"/>
      <c r="F57" s="233"/>
      <c r="G57" s="233"/>
      <c r="H57" s="234" t="str">
        <f>IF(B57&lt;&gt;0,"()内の金額は減免前の金額です","")</f>
        <v/>
      </c>
      <c r="I57" s="234"/>
      <c r="J57" s="234"/>
      <c r="K57" s="234"/>
      <c r="L57" s="234"/>
      <c r="M57" s="234"/>
      <c r="N57" s="234"/>
      <c r="O57" s="234"/>
      <c r="P57" s="234"/>
      <c r="Q57" s="234"/>
      <c r="R57" s="234"/>
      <c r="S57" s="234"/>
      <c r="T57" s="234"/>
      <c r="U57" s="232"/>
      <c r="V57" s="232"/>
      <c r="W57" s="232"/>
      <c r="X57" s="232"/>
      <c r="Y57" s="232"/>
      <c r="Z57" s="232"/>
      <c r="AA57" s="232"/>
      <c r="AB57" s="232"/>
      <c r="AC57" s="232"/>
      <c r="AD57" s="232"/>
      <c r="AE57" s="232"/>
      <c r="AF57" s="232"/>
      <c r="AG57" s="232"/>
      <c r="AH57" s="232"/>
      <c r="AI57" s="232"/>
      <c r="AJ57" s="232"/>
      <c r="AK57" s="232"/>
      <c r="AL57" s="232"/>
      <c r="AM57" s="232"/>
      <c r="AN57" s="232"/>
      <c r="AO57" s="76"/>
      <c r="AP57" s="76"/>
      <c r="AQ57" s="76"/>
      <c r="AR57" s="76"/>
      <c r="AS57" s="76"/>
      <c r="AT57" s="76"/>
      <c r="AU57" s="76"/>
      <c r="AV57" s="74"/>
      <c r="AW57" s="74"/>
      <c r="AX57" s="74"/>
      <c r="AY57" s="74"/>
      <c r="AZ57" s="74"/>
      <c r="BA57" s="75"/>
      <c r="BB57" s="75"/>
      <c r="BW57" s="29"/>
      <c r="BX57" s="23"/>
      <c r="BY57" s="23"/>
    </row>
    <row r="58" spans="1:140" s="29" customFormat="1" ht="11.25" customHeight="1">
      <c r="B58" s="269" t="s">
        <v>24</v>
      </c>
      <c r="C58" s="270"/>
      <c r="D58" s="270"/>
      <c r="E58" s="270"/>
      <c r="F58" s="270"/>
      <c r="G58" s="270"/>
      <c r="H58" s="270"/>
      <c r="I58" s="270"/>
      <c r="J58" s="270"/>
      <c r="K58" s="270"/>
      <c r="L58" s="270"/>
      <c r="M58" s="270"/>
      <c r="N58" s="270"/>
      <c r="O58" s="270"/>
      <c r="P58" s="270"/>
      <c r="Q58" s="270"/>
      <c r="R58" s="270"/>
      <c r="S58" s="270"/>
      <c r="T58" s="270"/>
      <c r="U58" s="270"/>
      <c r="V58" s="270"/>
      <c r="W58" s="271"/>
      <c r="X58" s="268" t="s">
        <v>25</v>
      </c>
      <c r="Y58" s="268"/>
      <c r="Z58" s="268"/>
      <c r="AA58" s="268"/>
      <c r="AB58" s="268"/>
      <c r="AC58" s="268"/>
      <c r="AD58" s="268"/>
      <c r="AE58" s="269" t="s">
        <v>41</v>
      </c>
      <c r="AF58" s="270"/>
      <c r="AG58" s="270"/>
      <c r="AH58" s="270"/>
      <c r="AI58" s="271"/>
      <c r="AJ58" s="269" t="s">
        <v>73</v>
      </c>
      <c r="AK58" s="270"/>
      <c r="AL58" s="270"/>
      <c r="AM58" s="270"/>
      <c r="AN58" s="271"/>
      <c r="AO58" s="268" t="s">
        <v>58</v>
      </c>
      <c r="AP58" s="268"/>
      <c r="AQ58" s="268"/>
      <c r="AR58" s="268"/>
      <c r="AS58" s="268"/>
      <c r="AT58" s="268"/>
      <c r="AU58" s="268"/>
      <c r="AV58" s="269" t="s">
        <v>122</v>
      </c>
      <c r="AW58" s="270"/>
      <c r="AX58" s="270"/>
      <c r="AY58" s="270"/>
      <c r="AZ58" s="270"/>
      <c r="BA58" s="271"/>
      <c r="BB58" s="275"/>
      <c r="BE58" s="77"/>
      <c r="BP58" s="276" t="s">
        <v>37</v>
      </c>
      <c r="BQ58" s="278" t="s">
        <v>43</v>
      </c>
      <c r="BR58" s="239" t="s">
        <v>45</v>
      </c>
      <c r="BS58" s="239" t="s">
        <v>50</v>
      </c>
      <c r="BT58" s="241" t="s">
        <v>42</v>
      </c>
      <c r="BX58" s="23"/>
      <c r="BY58" s="23"/>
    </row>
    <row r="59" spans="1:140" s="29" customFormat="1" ht="11.25" customHeight="1" thickBot="1">
      <c r="B59" s="272"/>
      <c r="C59" s="273"/>
      <c r="D59" s="273"/>
      <c r="E59" s="273"/>
      <c r="F59" s="273"/>
      <c r="G59" s="273"/>
      <c r="H59" s="273"/>
      <c r="I59" s="273"/>
      <c r="J59" s="273"/>
      <c r="K59" s="273"/>
      <c r="L59" s="273"/>
      <c r="M59" s="273"/>
      <c r="N59" s="273"/>
      <c r="O59" s="273"/>
      <c r="P59" s="273"/>
      <c r="Q59" s="273"/>
      <c r="R59" s="273"/>
      <c r="S59" s="273"/>
      <c r="T59" s="273"/>
      <c r="U59" s="273"/>
      <c r="V59" s="273"/>
      <c r="W59" s="274"/>
      <c r="X59" s="268"/>
      <c r="Y59" s="268"/>
      <c r="Z59" s="268"/>
      <c r="AA59" s="268"/>
      <c r="AB59" s="268"/>
      <c r="AC59" s="268"/>
      <c r="AD59" s="268"/>
      <c r="AE59" s="272"/>
      <c r="AF59" s="273"/>
      <c r="AG59" s="273"/>
      <c r="AH59" s="273"/>
      <c r="AI59" s="274"/>
      <c r="AJ59" s="272"/>
      <c r="AK59" s="273"/>
      <c r="AL59" s="273"/>
      <c r="AM59" s="273"/>
      <c r="AN59" s="274"/>
      <c r="AO59" s="268"/>
      <c r="AP59" s="268"/>
      <c r="AQ59" s="268"/>
      <c r="AR59" s="268"/>
      <c r="AS59" s="268"/>
      <c r="AT59" s="268"/>
      <c r="AU59" s="268"/>
      <c r="AV59" s="272"/>
      <c r="AW59" s="273"/>
      <c r="AX59" s="273"/>
      <c r="AY59" s="273"/>
      <c r="AZ59" s="273"/>
      <c r="BA59" s="274"/>
      <c r="BB59" s="275"/>
      <c r="BP59" s="277"/>
      <c r="BQ59" s="279"/>
      <c r="BR59" s="240"/>
      <c r="BS59" s="240"/>
      <c r="BT59" s="242"/>
      <c r="BX59" s="23"/>
      <c r="BY59" s="23"/>
    </row>
    <row r="60" spans="1:140" ht="11.1" customHeight="1">
      <c r="A60" s="243"/>
      <c r="B60" s="244" t="str">
        <f>IFERROR(BP60,"")</f>
        <v/>
      </c>
      <c r="C60" s="245"/>
      <c r="D60" s="245"/>
      <c r="E60" s="245"/>
      <c r="F60" s="245"/>
      <c r="G60" s="245"/>
      <c r="H60" s="245"/>
      <c r="I60" s="245"/>
      <c r="J60" s="245"/>
      <c r="K60" s="245"/>
      <c r="L60" s="245"/>
      <c r="M60" s="245"/>
      <c r="N60" s="245"/>
      <c r="O60" s="245"/>
      <c r="P60" s="245"/>
      <c r="Q60" s="245"/>
      <c r="R60" s="245"/>
      <c r="S60" s="245"/>
      <c r="T60" s="245"/>
      <c r="U60" s="245"/>
      <c r="V60" s="245"/>
      <c r="W60" s="246"/>
      <c r="X60" s="253" t="str">
        <f>IF($B60="","",IF($B$57=0,BQ60,IF($B$57=0.5,BR60,IF($B$57=1,BS60,""))))</f>
        <v/>
      </c>
      <c r="Y60" s="254"/>
      <c r="Z60" s="254"/>
      <c r="AA60" s="254"/>
      <c r="AB60" s="254"/>
      <c r="AC60" s="254"/>
      <c r="AD60" s="254"/>
      <c r="AE60" s="244" t="str">
        <f>IF($B60="","",IF(BQ60=0,0,BT60))</f>
        <v/>
      </c>
      <c r="AF60" s="245"/>
      <c r="AG60" s="245"/>
      <c r="AH60" s="245"/>
      <c r="AI60" s="246"/>
      <c r="AJ60" s="255"/>
      <c r="AK60" s="256"/>
      <c r="AL60" s="256"/>
      <c r="AM60" s="256"/>
      <c r="AN60" s="257"/>
      <c r="AO60" s="264" t="str">
        <f>IF(AJ60="","",IFERROR(X60*AJ60,""))</f>
        <v/>
      </c>
      <c r="AP60" s="265"/>
      <c r="AQ60" s="265"/>
      <c r="AR60" s="265"/>
      <c r="AS60" s="265"/>
      <c r="AT60" s="265"/>
      <c r="AU60" s="266"/>
      <c r="AV60" s="285"/>
      <c r="AW60" s="286"/>
      <c r="AX60" s="286"/>
      <c r="AY60" s="286"/>
      <c r="AZ60" s="286"/>
      <c r="BA60" s="287"/>
      <c r="BB60" s="294"/>
      <c r="BM60" s="295">
        <v>1</v>
      </c>
      <c r="BN60" s="295"/>
      <c r="BO60" s="295"/>
      <c r="BP60" s="296" t="e">
        <f>VLOOKUP(BM60,#REF!,2,FALSE)</f>
        <v>#REF!</v>
      </c>
      <c r="BQ60" s="298">
        <f>IFERROR(VLOOKUP(BP60,#REF!,2,FALSE),0)</f>
        <v>0</v>
      </c>
      <c r="BR60" s="280">
        <f>IFERROR(VLOOKUP(BP60,#REF!,3,FALSE),0)</f>
        <v>0</v>
      </c>
      <c r="BS60" s="282">
        <v>0</v>
      </c>
      <c r="BT60" s="282" t="str">
        <f>IFERROR(VLOOKUP(BP60,#REF!,4,FALSE),"")</f>
        <v/>
      </c>
      <c r="BX60" s="23"/>
      <c r="BY60" s="23"/>
    </row>
    <row r="61" spans="1:140" ht="11.1" customHeight="1">
      <c r="A61" s="243"/>
      <c r="B61" s="247"/>
      <c r="C61" s="248"/>
      <c r="D61" s="248"/>
      <c r="E61" s="248"/>
      <c r="F61" s="248"/>
      <c r="G61" s="248"/>
      <c r="H61" s="248"/>
      <c r="I61" s="248"/>
      <c r="J61" s="248"/>
      <c r="K61" s="248"/>
      <c r="L61" s="248"/>
      <c r="M61" s="248"/>
      <c r="N61" s="248"/>
      <c r="O61" s="248"/>
      <c r="P61" s="248"/>
      <c r="Q61" s="248"/>
      <c r="R61" s="248"/>
      <c r="S61" s="248"/>
      <c r="T61" s="248"/>
      <c r="U61" s="248"/>
      <c r="V61" s="248"/>
      <c r="W61" s="249"/>
      <c r="X61" s="253"/>
      <c r="Y61" s="254"/>
      <c r="Z61" s="254"/>
      <c r="AA61" s="254"/>
      <c r="AB61" s="254"/>
      <c r="AC61" s="254"/>
      <c r="AD61" s="254"/>
      <c r="AE61" s="247"/>
      <c r="AF61" s="248"/>
      <c r="AG61" s="248"/>
      <c r="AH61" s="248"/>
      <c r="AI61" s="249"/>
      <c r="AJ61" s="258"/>
      <c r="AK61" s="259"/>
      <c r="AL61" s="259"/>
      <c r="AM61" s="259"/>
      <c r="AN61" s="260"/>
      <c r="AO61" s="253"/>
      <c r="AP61" s="254"/>
      <c r="AQ61" s="254"/>
      <c r="AR61" s="254"/>
      <c r="AS61" s="254"/>
      <c r="AT61" s="254"/>
      <c r="AU61" s="267"/>
      <c r="AV61" s="288"/>
      <c r="AW61" s="289"/>
      <c r="AX61" s="289"/>
      <c r="AY61" s="289"/>
      <c r="AZ61" s="289"/>
      <c r="BA61" s="290"/>
      <c r="BB61" s="294"/>
      <c r="BE61" s="77"/>
      <c r="BM61" s="295"/>
      <c r="BN61" s="295"/>
      <c r="BO61" s="295"/>
      <c r="BP61" s="296"/>
      <c r="BQ61" s="299"/>
      <c r="BR61" s="281"/>
      <c r="BS61" s="283"/>
      <c r="BT61" s="283"/>
      <c r="BX61" s="23"/>
      <c r="BY61" s="23"/>
      <c r="CR61" s="79"/>
      <c r="CS61" s="79"/>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row>
    <row r="62" spans="1:140" ht="11.1" customHeight="1">
      <c r="A62" s="243"/>
      <c r="B62" s="250"/>
      <c r="C62" s="251"/>
      <c r="D62" s="251"/>
      <c r="E62" s="251"/>
      <c r="F62" s="251"/>
      <c r="G62" s="251"/>
      <c r="H62" s="251"/>
      <c r="I62" s="251"/>
      <c r="J62" s="251"/>
      <c r="K62" s="251"/>
      <c r="L62" s="251"/>
      <c r="M62" s="251"/>
      <c r="N62" s="251"/>
      <c r="O62" s="251"/>
      <c r="P62" s="251"/>
      <c r="Q62" s="251"/>
      <c r="R62" s="251"/>
      <c r="S62" s="251"/>
      <c r="T62" s="251"/>
      <c r="U62" s="251"/>
      <c r="V62" s="251"/>
      <c r="W62" s="252"/>
      <c r="X62" s="80" t="s">
        <v>39</v>
      </c>
      <c r="Y62" s="284" t="str">
        <f>IF($B60="","",IF($B$57=0,"",BQ60))</f>
        <v/>
      </c>
      <c r="Z62" s="284"/>
      <c r="AA62" s="284"/>
      <c r="AB62" s="284"/>
      <c r="AC62" s="284"/>
      <c r="AD62" s="81" t="s">
        <v>40</v>
      </c>
      <c r="AE62" s="250"/>
      <c r="AF62" s="251"/>
      <c r="AG62" s="251"/>
      <c r="AH62" s="251"/>
      <c r="AI62" s="252"/>
      <c r="AJ62" s="261"/>
      <c r="AK62" s="262"/>
      <c r="AL62" s="262"/>
      <c r="AM62" s="262"/>
      <c r="AN62" s="263"/>
      <c r="AO62" s="80" t="s">
        <v>39</v>
      </c>
      <c r="AP62" s="284" t="str">
        <f>IF(AJ60="","",IF($B$57=0,"",IFERROR(Y62*AJ60,"")))</f>
        <v/>
      </c>
      <c r="AQ62" s="284"/>
      <c r="AR62" s="284"/>
      <c r="AS62" s="284"/>
      <c r="AT62" s="284"/>
      <c r="AU62" s="81" t="s">
        <v>40</v>
      </c>
      <c r="AV62" s="291"/>
      <c r="AW62" s="292"/>
      <c r="AX62" s="292"/>
      <c r="AY62" s="292"/>
      <c r="AZ62" s="292"/>
      <c r="BA62" s="293"/>
      <c r="BB62" s="294"/>
      <c r="BE62" s="30"/>
      <c r="BM62" s="295"/>
      <c r="BN62" s="295"/>
      <c r="BO62" s="295"/>
      <c r="BP62" s="297"/>
      <c r="BQ62" s="299"/>
      <c r="BR62" s="281"/>
      <c r="BS62" s="283"/>
      <c r="BT62" s="283"/>
      <c r="BX62" s="23"/>
      <c r="BY62" s="23"/>
      <c r="CR62" s="79"/>
      <c r="CS62" s="79"/>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row>
    <row r="63" spans="1:140" ht="11.1" customHeight="1">
      <c r="A63" s="243"/>
      <c r="B63" s="244" t="str">
        <f>IFERROR(BP63,"")</f>
        <v/>
      </c>
      <c r="C63" s="245"/>
      <c r="D63" s="245"/>
      <c r="E63" s="245"/>
      <c r="F63" s="245"/>
      <c r="G63" s="245"/>
      <c r="H63" s="245"/>
      <c r="I63" s="245"/>
      <c r="J63" s="245"/>
      <c r="K63" s="245"/>
      <c r="L63" s="245"/>
      <c r="M63" s="245"/>
      <c r="N63" s="245"/>
      <c r="O63" s="245"/>
      <c r="P63" s="245"/>
      <c r="Q63" s="245"/>
      <c r="R63" s="245"/>
      <c r="S63" s="245"/>
      <c r="T63" s="245"/>
      <c r="U63" s="245"/>
      <c r="V63" s="245"/>
      <c r="W63" s="246"/>
      <c r="X63" s="253" t="str">
        <f>IF($B63="","",IF($B$57=0,BQ63,IF($B$57=0.5,BR63,IF($B$57=1,BS63,""))))</f>
        <v/>
      </c>
      <c r="Y63" s="254"/>
      <c r="Z63" s="254"/>
      <c r="AA63" s="254"/>
      <c r="AB63" s="254"/>
      <c r="AC63" s="254"/>
      <c r="AD63" s="254"/>
      <c r="AE63" s="244" t="str">
        <f>IF($B63="","",IF(BQ63=0,0,BT63))</f>
        <v/>
      </c>
      <c r="AF63" s="245"/>
      <c r="AG63" s="245"/>
      <c r="AH63" s="245"/>
      <c r="AI63" s="246"/>
      <c r="AJ63" s="255"/>
      <c r="AK63" s="256"/>
      <c r="AL63" s="256"/>
      <c r="AM63" s="256"/>
      <c r="AN63" s="257"/>
      <c r="AO63" s="264" t="str">
        <f t="shared" ref="AO63" si="0">IF(AJ63="","",IFERROR(X63*AJ63,""))</f>
        <v/>
      </c>
      <c r="AP63" s="265"/>
      <c r="AQ63" s="265"/>
      <c r="AR63" s="265"/>
      <c r="AS63" s="265"/>
      <c r="AT63" s="265"/>
      <c r="AU63" s="266"/>
      <c r="AV63" s="285"/>
      <c r="AW63" s="286"/>
      <c r="AX63" s="286"/>
      <c r="AY63" s="286"/>
      <c r="AZ63" s="286"/>
      <c r="BA63" s="287"/>
      <c r="BB63" s="294"/>
      <c r="BE63" s="82"/>
      <c r="BM63" s="295">
        <v>2</v>
      </c>
      <c r="BN63" s="295"/>
      <c r="BO63" s="295"/>
      <c r="BP63" s="301" t="e">
        <f>VLOOKUP(BM63,#REF!,2,FALSE)</f>
        <v>#REF!</v>
      </c>
      <c r="BQ63" s="299">
        <f>IFERROR(VLOOKUP(BP63,#REF!,2,FALSE),0)</f>
        <v>0</v>
      </c>
      <c r="BR63" s="281">
        <f>IFERROR(VLOOKUP(BP63,#REF!,3,FALSE),0)</f>
        <v>0</v>
      </c>
      <c r="BS63" s="283">
        <v>0</v>
      </c>
      <c r="BT63" s="283" t="str">
        <f>IFERROR(VLOOKUP(BP63,#REF!,4,FALSE),"")</f>
        <v/>
      </c>
      <c r="BX63" s="23"/>
      <c r="BY63" s="23"/>
      <c r="CR63" s="79"/>
      <c r="CS63" s="79"/>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row>
    <row r="64" spans="1:140" ht="11.1" customHeight="1">
      <c r="A64" s="243"/>
      <c r="B64" s="247"/>
      <c r="C64" s="248"/>
      <c r="D64" s="248"/>
      <c r="E64" s="248"/>
      <c r="F64" s="248"/>
      <c r="G64" s="248"/>
      <c r="H64" s="248"/>
      <c r="I64" s="248"/>
      <c r="J64" s="248"/>
      <c r="K64" s="248"/>
      <c r="L64" s="248"/>
      <c r="M64" s="248"/>
      <c r="N64" s="248"/>
      <c r="O64" s="248"/>
      <c r="P64" s="248"/>
      <c r="Q64" s="248"/>
      <c r="R64" s="248"/>
      <c r="S64" s="248"/>
      <c r="T64" s="248"/>
      <c r="U64" s="248"/>
      <c r="V64" s="248"/>
      <c r="W64" s="249"/>
      <c r="X64" s="253"/>
      <c r="Y64" s="254"/>
      <c r="Z64" s="254"/>
      <c r="AA64" s="254"/>
      <c r="AB64" s="254"/>
      <c r="AC64" s="254"/>
      <c r="AD64" s="254"/>
      <c r="AE64" s="247"/>
      <c r="AF64" s="248"/>
      <c r="AG64" s="248"/>
      <c r="AH64" s="248"/>
      <c r="AI64" s="249"/>
      <c r="AJ64" s="258"/>
      <c r="AK64" s="259"/>
      <c r="AL64" s="259"/>
      <c r="AM64" s="259"/>
      <c r="AN64" s="260"/>
      <c r="AO64" s="253"/>
      <c r="AP64" s="254"/>
      <c r="AQ64" s="254"/>
      <c r="AR64" s="254"/>
      <c r="AS64" s="254"/>
      <c r="AT64" s="254"/>
      <c r="AU64" s="267"/>
      <c r="AV64" s="288"/>
      <c r="AW64" s="289"/>
      <c r="AX64" s="289"/>
      <c r="AY64" s="289"/>
      <c r="AZ64" s="289"/>
      <c r="BA64" s="290"/>
      <c r="BB64" s="294"/>
      <c r="BE64" s="82"/>
      <c r="BM64" s="295"/>
      <c r="BN64" s="295"/>
      <c r="BO64" s="295"/>
      <c r="BP64" s="296"/>
      <c r="BQ64" s="299"/>
      <c r="BR64" s="281"/>
      <c r="BS64" s="283"/>
      <c r="BT64" s="283"/>
      <c r="BX64" s="23"/>
      <c r="BY64" s="23"/>
      <c r="CR64" s="79"/>
      <c r="CS64" s="79"/>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row>
    <row r="65" spans="1:143" ht="11.1" customHeight="1">
      <c r="A65" s="243"/>
      <c r="B65" s="250"/>
      <c r="C65" s="251"/>
      <c r="D65" s="251"/>
      <c r="E65" s="251"/>
      <c r="F65" s="251"/>
      <c r="G65" s="251"/>
      <c r="H65" s="251"/>
      <c r="I65" s="251"/>
      <c r="J65" s="251"/>
      <c r="K65" s="251"/>
      <c r="L65" s="251"/>
      <c r="M65" s="251"/>
      <c r="N65" s="251"/>
      <c r="O65" s="251"/>
      <c r="P65" s="251"/>
      <c r="Q65" s="251"/>
      <c r="R65" s="251"/>
      <c r="S65" s="251"/>
      <c r="T65" s="251"/>
      <c r="U65" s="251"/>
      <c r="V65" s="251"/>
      <c r="W65" s="252"/>
      <c r="X65" s="80" t="s">
        <v>39</v>
      </c>
      <c r="Y65" s="284" t="str">
        <f>IF($B63="","",IF($B$57=0,"",BQ63))</f>
        <v/>
      </c>
      <c r="Z65" s="284"/>
      <c r="AA65" s="284"/>
      <c r="AB65" s="284"/>
      <c r="AC65" s="284"/>
      <c r="AD65" s="81" t="s">
        <v>40</v>
      </c>
      <c r="AE65" s="250"/>
      <c r="AF65" s="251"/>
      <c r="AG65" s="251"/>
      <c r="AH65" s="251"/>
      <c r="AI65" s="252"/>
      <c r="AJ65" s="261"/>
      <c r="AK65" s="262"/>
      <c r="AL65" s="262"/>
      <c r="AM65" s="262"/>
      <c r="AN65" s="263"/>
      <c r="AO65" s="80" t="s">
        <v>39</v>
      </c>
      <c r="AP65" s="284" t="str">
        <f t="shared" ref="AP65" si="1">IF(AJ63="","",IF($B$57=0,"",IFERROR(Y65*AJ63,"")))</f>
        <v/>
      </c>
      <c r="AQ65" s="284"/>
      <c r="AR65" s="284"/>
      <c r="AS65" s="284"/>
      <c r="AT65" s="284"/>
      <c r="AU65" s="81" t="s">
        <v>40</v>
      </c>
      <c r="AV65" s="291"/>
      <c r="AW65" s="292"/>
      <c r="AX65" s="292"/>
      <c r="AY65" s="292"/>
      <c r="AZ65" s="292"/>
      <c r="BA65" s="293"/>
      <c r="BB65" s="294"/>
      <c r="BE65" s="82"/>
      <c r="BM65" s="295"/>
      <c r="BN65" s="295"/>
      <c r="BO65" s="295"/>
      <c r="BP65" s="297"/>
      <c r="BQ65" s="299"/>
      <c r="BR65" s="281"/>
      <c r="BS65" s="283"/>
      <c r="BT65" s="283"/>
      <c r="BX65" s="23"/>
      <c r="BY65" s="23"/>
      <c r="CL65" s="83"/>
      <c r="CM65" s="300"/>
      <c r="CN65" s="300"/>
      <c r="CO65" s="300"/>
      <c r="CP65" s="300"/>
      <c r="CQ65" s="300"/>
      <c r="CR65" s="79"/>
      <c r="CS65" s="79"/>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row>
    <row r="66" spans="1:143" ht="11.1" customHeight="1">
      <c r="A66" s="243"/>
      <c r="B66" s="244" t="str">
        <f>IFERROR(BP66,"")</f>
        <v/>
      </c>
      <c r="C66" s="245"/>
      <c r="D66" s="245"/>
      <c r="E66" s="245"/>
      <c r="F66" s="245"/>
      <c r="G66" s="245"/>
      <c r="H66" s="245"/>
      <c r="I66" s="245"/>
      <c r="J66" s="245"/>
      <c r="K66" s="245"/>
      <c r="L66" s="245"/>
      <c r="M66" s="245"/>
      <c r="N66" s="245"/>
      <c r="O66" s="245"/>
      <c r="P66" s="245"/>
      <c r="Q66" s="245"/>
      <c r="R66" s="245"/>
      <c r="S66" s="245"/>
      <c r="T66" s="245"/>
      <c r="U66" s="245"/>
      <c r="V66" s="245"/>
      <c r="W66" s="246"/>
      <c r="X66" s="253" t="str">
        <f>IF($B66="","",IF($B$57=0,BQ66,IF($B$57=0.5,BR66,IF($B$57=1,BS66,""))))</f>
        <v/>
      </c>
      <c r="Y66" s="254"/>
      <c r="Z66" s="254"/>
      <c r="AA66" s="254"/>
      <c r="AB66" s="254"/>
      <c r="AC66" s="254"/>
      <c r="AD66" s="254"/>
      <c r="AE66" s="244" t="str">
        <f>IF($B66="","",IF(BQ66=0,0,BT66))</f>
        <v/>
      </c>
      <c r="AF66" s="245"/>
      <c r="AG66" s="245"/>
      <c r="AH66" s="245"/>
      <c r="AI66" s="246"/>
      <c r="AJ66" s="255"/>
      <c r="AK66" s="256"/>
      <c r="AL66" s="256"/>
      <c r="AM66" s="256"/>
      <c r="AN66" s="257"/>
      <c r="AO66" s="264" t="str">
        <f t="shared" ref="AO66" si="2">IF(AJ66="","",IFERROR(X66*AJ66,""))</f>
        <v/>
      </c>
      <c r="AP66" s="265"/>
      <c r="AQ66" s="265"/>
      <c r="AR66" s="265"/>
      <c r="AS66" s="265"/>
      <c r="AT66" s="265"/>
      <c r="AU66" s="266"/>
      <c r="AV66" s="285"/>
      <c r="AW66" s="286"/>
      <c r="AX66" s="286"/>
      <c r="AY66" s="286"/>
      <c r="AZ66" s="286"/>
      <c r="BA66" s="287"/>
      <c r="BB66" s="294"/>
      <c r="BE66" s="84"/>
      <c r="BM66" s="295">
        <v>3</v>
      </c>
      <c r="BN66" s="295"/>
      <c r="BO66" s="295"/>
      <c r="BP66" s="301" t="e">
        <f>VLOOKUP(BM66,#REF!,2,FALSE)</f>
        <v>#REF!</v>
      </c>
      <c r="BQ66" s="299">
        <f>IFERROR(VLOOKUP(BP66,#REF!,2,FALSE),0)</f>
        <v>0</v>
      </c>
      <c r="BR66" s="281">
        <f>IFERROR(VLOOKUP(BP66,#REF!,3,FALSE),0)</f>
        <v>0</v>
      </c>
      <c r="BS66" s="283">
        <v>0</v>
      </c>
      <c r="BT66" s="283" t="str">
        <f>IFERROR(VLOOKUP(BP66,#REF!,4,FALSE),"")</f>
        <v/>
      </c>
      <c r="BX66" s="23"/>
      <c r="BY66" s="23"/>
      <c r="CL66" s="83"/>
      <c r="CM66" s="300"/>
      <c r="CN66" s="300"/>
      <c r="CO66" s="300"/>
      <c r="CP66" s="300"/>
      <c r="CQ66" s="300"/>
      <c r="CR66" s="79"/>
      <c r="CS66" s="79"/>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row>
    <row r="67" spans="1:143" ht="11.1" customHeight="1">
      <c r="A67" s="243"/>
      <c r="B67" s="247"/>
      <c r="C67" s="248"/>
      <c r="D67" s="248"/>
      <c r="E67" s="248"/>
      <c r="F67" s="248"/>
      <c r="G67" s="248"/>
      <c r="H67" s="248"/>
      <c r="I67" s="248"/>
      <c r="J67" s="248"/>
      <c r="K67" s="248"/>
      <c r="L67" s="248"/>
      <c r="M67" s="248"/>
      <c r="N67" s="248"/>
      <c r="O67" s="248"/>
      <c r="P67" s="248"/>
      <c r="Q67" s="248"/>
      <c r="R67" s="248"/>
      <c r="S67" s="248"/>
      <c r="T67" s="248"/>
      <c r="U67" s="248"/>
      <c r="V67" s="248"/>
      <c r="W67" s="249"/>
      <c r="X67" s="253"/>
      <c r="Y67" s="254"/>
      <c r="Z67" s="254"/>
      <c r="AA67" s="254"/>
      <c r="AB67" s="254"/>
      <c r="AC67" s="254"/>
      <c r="AD67" s="254"/>
      <c r="AE67" s="247"/>
      <c r="AF67" s="248"/>
      <c r="AG67" s="248"/>
      <c r="AH67" s="248"/>
      <c r="AI67" s="249"/>
      <c r="AJ67" s="258"/>
      <c r="AK67" s="259"/>
      <c r="AL67" s="259"/>
      <c r="AM67" s="259"/>
      <c r="AN67" s="260"/>
      <c r="AO67" s="253"/>
      <c r="AP67" s="254"/>
      <c r="AQ67" s="254"/>
      <c r="AR67" s="254"/>
      <c r="AS67" s="254"/>
      <c r="AT67" s="254"/>
      <c r="AU67" s="267"/>
      <c r="AV67" s="288"/>
      <c r="AW67" s="289"/>
      <c r="AX67" s="289"/>
      <c r="AY67" s="289"/>
      <c r="AZ67" s="289"/>
      <c r="BA67" s="290"/>
      <c r="BB67" s="294"/>
      <c r="BE67" s="84"/>
      <c r="BM67" s="295"/>
      <c r="BN67" s="295"/>
      <c r="BO67" s="295"/>
      <c r="BP67" s="296"/>
      <c r="BQ67" s="299"/>
      <c r="BR67" s="281"/>
      <c r="BS67" s="283"/>
      <c r="BT67" s="283"/>
      <c r="BX67" s="23"/>
      <c r="BY67" s="23"/>
      <c r="CL67" s="83"/>
      <c r="CM67" s="300"/>
      <c r="CN67" s="300"/>
      <c r="CO67" s="300"/>
      <c r="CP67" s="300"/>
      <c r="CQ67" s="300"/>
      <c r="CR67" s="79"/>
      <c r="CS67" s="79"/>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row>
    <row r="68" spans="1:143" ht="11.1" customHeight="1">
      <c r="A68" s="243"/>
      <c r="B68" s="250"/>
      <c r="C68" s="251"/>
      <c r="D68" s="251"/>
      <c r="E68" s="251"/>
      <c r="F68" s="251"/>
      <c r="G68" s="251"/>
      <c r="H68" s="251"/>
      <c r="I68" s="251"/>
      <c r="J68" s="251"/>
      <c r="K68" s="251"/>
      <c r="L68" s="251"/>
      <c r="M68" s="251"/>
      <c r="N68" s="251"/>
      <c r="O68" s="251"/>
      <c r="P68" s="251"/>
      <c r="Q68" s="251"/>
      <c r="R68" s="251"/>
      <c r="S68" s="251"/>
      <c r="T68" s="251"/>
      <c r="U68" s="251"/>
      <c r="V68" s="251"/>
      <c r="W68" s="252"/>
      <c r="X68" s="80" t="s">
        <v>39</v>
      </c>
      <c r="Y68" s="284" t="str">
        <f>IF($B66="","",IF($B$57=0,"",BQ66))</f>
        <v/>
      </c>
      <c r="Z68" s="284"/>
      <c r="AA68" s="284"/>
      <c r="AB68" s="284"/>
      <c r="AC68" s="284"/>
      <c r="AD68" s="81" t="s">
        <v>40</v>
      </c>
      <c r="AE68" s="250"/>
      <c r="AF68" s="251"/>
      <c r="AG68" s="251"/>
      <c r="AH68" s="251"/>
      <c r="AI68" s="252"/>
      <c r="AJ68" s="261"/>
      <c r="AK68" s="262"/>
      <c r="AL68" s="262"/>
      <c r="AM68" s="262"/>
      <c r="AN68" s="263"/>
      <c r="AO68" s="80" t="s">
        <v>39</v>
      </c>
      <c r="AP68" s="284" t="str">
        <f t="shared" ref="AP68" si="3">IF(AJ66="","",IF($B$57=0,"",IFERROR(Y68*AJ66,"")))</f>
        <v/>
      </c>
      <c r="AQ68" s="284"/>
      <c r="AR68" s="284"/>
      <c r="AS68" s="284"/>
      <c r="AT68" s="284"/>
      <c r="AU68" s="81" t="s">
        <v>40</v>
      </c>
      <c r="AV68" s="291"/>
      <c r="AW68" s="292"/>
      <c r="AX68" s="292"/>
      <c r="AY68" s="292"/>
      <c r="AZ68" s="292"/>
      <c r="BA68" s="293"/>
      <c r="BB68" s="294"/>
      <c r="BE68" s="84"/>
      <c r="BM68" s="295"/>
      <c r="BN68" s="295"/>
      <c r="BO68" s="295"/>
      <c r="BP68" s="297"/>
      <c r="BQ68" s="299"/>
      <c r="BR68" s="281"/>
      <c r="BS68" s="283"/>
      <c r="BT68" s="283"/>
      <c r="BX68" s="23"/>
      <c r="BY68" s="23"/>
      <c r="CL68" s="83"/>
      <c r="CM68" s="85"/>
      <c r="CN68" s="85"/>
      <c r="CO68" s="85"/>
      <c r="CP68" s="85"/>
      <c r="CQ68" s="86"/>
      <c r="CR68" s="79"/>
      <c r="CS68" s="79"/>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row>
    <row r="69" spans="1:143" ht="11.1" customHeight="1">
      <c r="A69" s="243"/>
      <c r="B69" s="244" t="str">
        <f>IFERROR(BP69,"")</f>
        <v/>
      </c>
      <c r="C69" s="245"/>
      <c r="D69" s="245"/>
      <c r="E69" s="245"/>
      <c r="F69" s="245"/>
      <c r="G69" s="245"/>
      <c r="H69" s="245"/>
      <c r="I69" s="245"/>
      <c r="J69" s="245"/>
      <c r="K69" s="245"/>
      <c r="L69" s="245"/>
      <c r="M69" s="245"/>
      <c r="N69" s="245"/>
      <c r="O69" s="245"/>
      <c r="P69" s="245"/>
      <c r="Q69" s="245"/>
      <c r="R69" s="245"/>
      <c r="S69" s="245"/>
      <c r="T69" s="245"/>
      <c r="U69" s="245"/>
      <c r="V69" s="245"/>
      <c r="W69" s="246"/>
      <c r="X69" s="253" t="str">
        <f>IF($B69="","",IF($B$57=0,BQ69,IF($B$57=0.5,BR69,IF($B$57=1,BS69,""))))</f>
        <v/>
      </c>
      <c r="Y69" s="254"/>
      <c r="Z69" s="254"/>
      <c r="AA69" s="254"/>
      <c r="AB69" s="254"/>
      <c r="AC69" s="254"/>
      <c r="AD69" s="254"/>
      <c r="AE69" s="244" t="str">
        <f>IF($B69="","",IF(BQ69=0,0,BT69))</f>
        <v/>
      </c>
      <c r="AF69" s="245"/>
      <c r="AG69" s="245"/>
      <c r="AH69" s="245"/>
      <c r="AI69" s="246"/>
      <c r="AJ69" s="255"/>
      <c r="AK69" s="256"/>
      <c r="AL69" s="256"/>
      <c r="AM69" s="256"/>
      <c r="AN69" s="257"/>
      <c r="AO69" s="264" t="str">
        <f t="shared" ref="AO69" si="4">IF(AJ69="","",IFERROR(X69*AJ69,""))</f>
        <v/>
      </c>
      <c r="AP69" s="265"/>
      <c r="AQ69" s="265"/>
      <c r="AR69" s="265"/>
      <c r="AS69" s="265"/>
      <c r="AT69" s="265"/>
      <c r="AU69" s="266"/>
      <c r="AV69" s="285"/>
      <c r="AW69" s="286"/>
      <c r="AX69" s="286"/>
      <c r="AY69" s="286"/>
      <c r="AZ69" s="286"/>
      <c r="BA69" s="287"/>
      <c r="BB69" s="294"/>
      <c r="BE69" s="84"/>
      <c r="BM69" s="295">
        <v>4</v>
      </c>
      <c r="BN69" s="295"/>
      <c r="BO69" s="295"/>
      <c r="BP69" s="301" t="e">
        <f>VLOOKUP(BM69,#REF!,2,FALSE)</f>
        <v>#REF!</v>
      </c>
      <c r="BQ69" s="299">
        <f>IFERROR(VLOOKUP(BP69,#REF!,2,FALSE),0)</f>
        <v>0</v>
      </c>
      <c r="BR69" s="281">
        <f>IFERROR(VLOOKUP(BP69,#REF!,3,FALSE),0)</f>
        <v>0</v>
      </c>
      <c r="BS69" s="283">
        <v>0</v>
      </c>
      <c r="BT69" s="283" t="str">
        <f>IFERROR(VLOOKUP(BP69,#REF!,4,FALSE),"")</f>
        <v/>
      </c>
      <c r="BX69" s="23"/>
      <c r="BY69" s="23"/>
      <c r="CL69" s="83"/>
      <c r="CM69" s="86"/>
      <c r="CN69" s="86"/>
      <c r="CO69" s="86"/>
      <c r="CP69" s="86"/>
      <c r="CQ69" s="86"/>
      <c r="CR69" s="79"/>
      <c r="CS69" s="79"/>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row>
    <row r="70" spans="1:143" ht="10.5" customHeight="1">
      <c r="A70" s="243"/>
      <c r="B70" s="247"/>
      <c r="C70" s="248"/>
      <c r="D70" s="248"/>
      <c r="E70" s="248"/>
      <c r="F70" s="248"/>
      <c r="G70" s="248"/>
      <c r="H70" s="248"/>
      <c r="I70" s="248"/>
      <c r="J70" s="248"/>
      <c r="K70" s="248"/>
      <c r="L70" s="248"/>
      <c r="M70" s="248"/>
      <c r="N70" s="248"/>
      <c r="O70" s="248"/>
      <c r="P70" s="248"/>
      <c r="Q70" s="248"/>
      <c r="R70" s="248"/>
      <c r="S70" s="248"/>
      <c r="T70" s="248"/>
      <c r="U70" s="248"/>
      <c r="V70" s="248"/>
      <c r="W70" s="249"/>
      <c r="X70" s="253"/>
      <c r="Y70" s="254"/>
      <c r="Z70" s="254"/>
      <c r="AA70" s="254"/>
      <c r="AB70" s="254"/>
      <c r="AC70" s="254"/>
      <c r="AD70" s="254"/>
      <c r="AE70" s="247"/>
      <c r="AF70" s="248"/>
      <c r="AG70" s="248"/>
      <c r="AH70" s="248"/>
      <c r="AI70" s="249"/>
      <c r="AJ70" s="258"/>
      <c r="AK70" s="259"/>
      <c r="AL70" s="259"/>
      <c r="AM70" s="259"/>
      <c r="AN70" s="260"/>
      <c r="AO70" s="253"/>
      <c r="AP70" s="254"/>
      <c r="AQ70" s="254"/>
      <c r="AR70" s="254"/>
      <c r="AS70" s="254"/>
      <c r="AT70" s="254"/>
      <c r="AU70" s="267"/>
      <c r="AV70" s="288"/>
      <c r="AW70" s="289"/>
      <c r="AX70" s="289"/>
      <c r="AY70" s="289"/>
      <c r="AZ70" s="289"/>
      <c r="BA70" s="290"/>
      <c r="BB70" s="294"/>
      <c r="BE70" s="84"/>
      <c r="BM70" s="295"/>
      <c r="BN70" s="295"/>
      <c r="BO70" s="295"/>
      <c r="BP70" s="296"/>
      <c r="BQ70" s="299"/>
      <c r="BR70" s="281"/>
      <c r="BS70" s="283"/>
      <c r="BT70" s="283"/>
      <c r="BX70" s="23"/>
      <c r="BY70" s="23"/>
      <c r="CL70" s="83"/>
      <c r="CM70" s="86"/>
      <c r="CN70" s="86"/>
      <c r="CO70" s="86"/>
      <c r="CP70" s="86"/>
      <c r="CQ70" s="86"/>
      <c r="CR70" s="79"/>
      <c r="CS70" s="79"/>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row>
    <row r="71" spans="1:143" ht="12" customHeight="1">
      <c r="A71" s="243"/>
      <c r="B71" s="250"/>
      <c r="C71" s="251"/>
      <c r="D71" s="251"/>
      <c r="E71" s="251"/>
      <c r="F71" s="251"/>
      <c r="G71" s="251"/>
      <c r="H71" s="251"/>
      <c r="I71" s="251"/>
      <c r="J71" s="251"/>
      <c r="K71" s="251"/>
      <c r="L71" s="251"/>
      <c r="M71" s="251"/>
      <c r="N71" s="251"/>
      <c r="O71" s="251"/>
      <c r="P71" s="251"/>
      <c r="Q71" s="251"/>
      <c r="R71" s="251"/>
      <c r="S71" s="251"/>
      <c r="T71" s="251"/>
      <c r="U71" s="251"/>
      <c r="V71" s="251"/>
      <c r="W71" s="252"/>
      <c r="X71" s="80" t="s">
        <v>39</v>
      </c>
      <c r="Y71" s="284" t="str">
        <f>IF($B69="","",IF($B$57=0,"",BQ69))</f>
        <v/>
      </c>
      <c r="Z71" s="284"/>
      <c r="AA71" s="284"/>
      <c r="AB71" s="284"/>
      <c r="AC71" s="284"/>
      <c r="AD71" s="81" t="s">
        <v>40</v>
      </c>
      <c r="AE71" s="250"/>
      <c r="AF71" s="251"/>
      <c r="AG71" s="251"/>
      <c r="AH71" s="251"/>
      <c r="AI71" s="252"/>
      <c r="AJ71" s="261"/>
      <c r="AK71" s="262"/>
      <c r="AL71" s="262"/>
      <c r="AM71" s="262"/>
      <c r="AN71" s="263"/>
      <c r="AO71" s="80" t="s">
        <v>39</v>
      </c>
      <c r="AP71" s="284" t="str">
        <f t="shared" ref="AP71" si="5">IF(AJ69="","",IF($B$57=0,"",IFERROR(Y71*AJ69,"")))</f>
        <v/>
      </c>
      <c r="AQ71" s="284"/>
      <c r="AR71" s="284"/>
      <c r="AS71" s="284"/>
      <c r="AT71" s="284"/>
      <c r="AU71" s="81" t="s">
        <v>40</v>
      </c>
      <c r="AV71" s="291"/>
      <c r="AW71" s="292"/>
      <c r="AX71" s="292"/>
      <c r="AY71" s="292"/>
      <c r="AZ71" s="292"/>
      <c r="BA71" s="293"/>
      <c r="BB71" s="294"/>
      <c r="BM71" s="295"/>
      <c r="BN71" s="295"/>
      <c r="BO71" s="295"/>
      <c r="BP71" s="297"/>
      <c r="BQ71" s="299"/>
      <c r="BR71" s="281"/>
      <c r="BS71" s="283"/>
      <c r="BT71" s="283"/>
      <c r="BX71" s="23"/>
      <c r="BY71" s="23"/>
      <c r="CL71" s="83"/>
      <c r="CM71" s="85"/>
      <c r="CN71" s="87"/>
      <c r="CO71" s="87"/>
      <c r="CP71" s="87"/>
      <c r="CR71" s="79"/>
      <c r="CS71" s="79"/>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row>
    <row r="72" spans="1:143" ht="11.1" customHeight="1">
      <c r="A72" s="243"/>
      <c r="B72" s="244" t="str">
        <f>IFERROR(BP72,"")</f>
        <v/>
      </c>
      <c r="C72" s="245"/>
      <c r="D72" s="245"/>
      <c r="E72" s="245"/>
      <c r="F72" s="245"/>
      <c r="G72" s="245"/>
      <c r="H72" s="245"/>
      <c r="I72" s="245"/>
      <c r="J72" s="245"/>
      <c r="K72" s="245"/>
      <c r="L72" s="245"/>
      <c r="M72" s="245"/>
      <c r="N72" s="245"/>
      <c r="O72" s="245"/>
      <c r="P72" s="245"/>
      <c r="Q72" s="245"/>
      <c r="R72" s="245"/>
      <c r="S72" s="245"/>
      <c r="T72" s="245"/>
      <c r="U72" s="245"/>
      <c r="V72" s="245"/>
      <c r="W72" s="246"/>
      <c r="X72" s="253" t="str">
        <f>IF($B72="","",IF($B$57=0,BQ72,IF($B$57=0.5,BR72,IF($B$57=1,BS72,""))))</f>
        <v/>
      </c>
      <c r="Y72" s="254"/>
      <c r="Z72" s="254"/>
      <c r="AA72" s="254"/>
      <c r="AB72" s="254"/>
      <c r="AC72" s="254"/>
      <c r="AD72" s="254"/>
      <c r="AE72" s="244" t="str">
        <f>IF($B72="","",IF(BQ72=0,0,BT72))</f>
        <v/>
      </c>
      <c r="AF72" s="245"/>
      <c r="AG72" s="245"/>
      <c r="AH72" s="245"/>
      <c r="AI72" s="246"/>
      <c r="AJ72" s="255"/>
      <c r="AK72" s="256"/>
      <c r="AL72" s="256"/>
      <c r="AM72" s="256"/>
      <c r="AN72" s="257"/>
      <c r="AO72" s="264" t="str">
        <f t="shared" ref="AO72" si="6">IF(AJ72="","",IFERROR(X72*AJ72,""))</f>
        <v/>
      </c>
      <c r="AP72" s="265"/>
      <c r="AQ72" s="265"/>
      <c r="AR72" s="265"/>
      <c r="AS72" s="265"/>
      <c r="AT72" s="265"/>
      <c r="AU72" s="266"/>
      <c r="AV72" s="285"/>
      <c r="AW72" s="286"/>
      <c r="AX72" s="286"/>
      <c r="AY72" s="286"/>
      <c r="AZ72" s="286"/>
      <c r="BA72" s="287"/>
      <c r="BB72" s="294"/>
      <c r="BM72" s="295">
        <v>5</v>
      </c>
      <c r="BN72" s="295"/>
      <c r="BO72" s="295"/>
      <c r="BP72" s="301" t="e">
        <f>VLOOKUP(BM72,#REF!,2,FALSE)</f>
        <v>#REF!</v>
      </c>
      <c r="BQ72" s="299">
        <f>IFERROR(VLOOKUP(BP72,#REF!,2,FALSE),0)</f>
        <v>0</v>
      </c>
      <c r="BR72" s="281">
        <f>IFERROR(VLOOKUP(BP72,#REF!,3,FALSE),0)</f>
        <v>0</v>
      </c>
      <c r="BS72" s="283">
        <v>0</v>
      </c>
      <c r="BT72" s="283" t="str">
        <f>IFERROR(VLOOKUP(BP72,#REF!,4,FALSE),"")</f>
        <v/>
      </c>
      <c r="BX72" s="23"/>
      <c r="BY72" s="23"/>
      <c r="CL72" s="83"/>
      <c r="CM72" s="85"/>
      <c r="CN72" s="87"/>
      <c r="CO72" s="87"/>
      <c r="CP72" s="87"/>
      <c r="CR72" s="79"/>
      <c r="CS72" s="79"/>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row>
    <row r="73" spans="1:143" ht="11.1" customHeight="1">
      <c r="A73" s="243"/>
      <c r="B73" s="247"/>
      <c r="C73" s="248"/>
      <c r="D73" s="248"/>
      <c r="E73" s="248"/>
      <c r="F73" s="248"/>
      <c r="G73" s="248"/>
      <c r="H73" s="248"/>
      <c r="I73" s="248"/>
      <c r="J73" s="248"/>
      <c r="K73" s="248"/>
      <c r="L73" s="248"/>
      <c r="M73" s="248"/>
      <c r="N73" s="248"/>
      <c r="O73" s="248"/>
      <c r="P73" s="248"/>
      <c r="Q73" s="248"/>
      <c r="R73" s="248"/>
      <c r="S73" s="248"/>
      <c r="T73" s="248"/>
      <c r="U73" s="248"/>
      <c r="V73" s="248"/>
      <c r="W73" s="249"/>
      <c r="X73" s="253"/>
      <c r="Y73" s="254"/>
      <c r="Z73" s="254"/>
      <c r="AA73" s="254"/>
      <c r="AB73" s="254"/>
      <c r="AC73" s="254"/>
      <c r="AD73" s="254"/>
      <c r="AE73" s="247"/>
      <c r="AF73" s="248"/>
      <c r="AG73" s="248"/>
      <c r="AH73" s="248"/>
      <c r="AI73" s="249"/>
      <c r="AJ73" s="258"/>
      <c r="AK73" s="259"/>
      <c r="AL73" s="259"/>
      <c r="AM73" s="259"/>
      <c r="AN73" s="260"/>
      <c r="AO73" s="253"/>
      <c r="AP73" s="254"/>
      <c r="AQ73" s="254"/>
      <c r="AR73" s="254"/>
      <c r="AS73" s="254"/>
      <c r="AT73" s="254"/>
      <c r="AU73" s="267"/>
      <c r="AV73" s="288"/>
      <c r="AW73" s="289"/>
      <c r="AX73" s="289"/>
      <c r="AY73" s="289"/>
      <c r="AZ73" s="289"/>
      <c r="BA73" s="290"/>
      <c r="BB73" s="294"/>
      <c r="BM73" s="295"/>
      <c r="BN73" s="295"/>
      <c r="BO73" s="295"/>
      <c r="BP73" s="296"/>
      <c r="BQ73" s="299"/>
      <c r="BR73" s="281"/>
      <c r="BS73" s="283"/>
      <c r="BT73" s="283"/>
      <c r="BX73" s="23"/>
      <c r="BY73" s="23"/>
      <c r="CL73" s="83"/>
      <c r="CM73" s="85"/>
      <c r="CN73" s="87"/>
      <c r="CO73" s="87"/>
      <c r="CP73" s="87"/>
      <c r="CR73" s="79"/>
      <c r="CS73" s="79"/>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row>
    <row r="74" spans="1:143" ht="11.1" customHeight="1">
      <c r="A74" s="243"/>
      <c r="B74" s="250"/>
      <c r="C74" s="251"/>
      <c r="D74" s="251"/>
      <c r="E74" s="251"/>
      <c r="F74" s="251"/>
      <c r="G74" s="251"/>
      <c r="H74" s="251"/>
      <c r="I74" s="251"/>
      <c r="J74" s="251"/>
      <c r="K74" s="251"/>
      <c r="L74" s="251"/>
      <c r="M74" s="251"/>
      <c r="N74" s="251"/>
      <c r="O74" s="251"/>
      <c r="P74" s="251"/>
      <c r="Q74" s="251"/>
      <c r="R74" s="251"/>
      <c r="S74" s="251"/>
      <c r="T74" s="251"/>
      <c r="U74" s="251"/>
      <c r="V74" s="251"/>
      <c r="W74" s="252"/>
      <c r="X74" s="80" t="s">
        <v>39</v>
      </c>
      <c r="Y74" s="284" t="str">
        <f>IF($B72="","",IF($B$57=0,"",BQ72))</f>
        <v/>
      </c>
      <c r="Z74" s="284"/>
      <c r="AA74" s="284"/>
      <c r="AB74" s="284"/>
      <c r="AC74" s="284"/>
      <c r="AD74" s="81" t="s">
        <v>40</v>
      </c>
      <c r="AE74" s="250"/>
      <c r="AF74" s="251"/>
      <c r="AG74" s="251"/>
      <c r="AH74" s="251"/>
      <c r="AI74" s="252"/>
      <c r="AJ74" s="261"/>
      <c r="AK74" s="262"/>
      <c r="AL74" s="262"/>
      <c r="AM74" s="262"/>
      <c r="AN74" s="263"/>
      <c r="AO74" s="80" t="s">
        <v>39</v>
      </c>
      <c r="AP74" s="284" t="str">
        <f t="shared" ref="AP74" si="7">IF(AJ72="","",IF($B$57=0,"",IFERROR(Y74*AJ72,"")))</f>
        <v/>
      </c>
      <c r="AQ74" s="284"/>
      <c r="AR74" s="284"/>
      <c r="AS74" s="284"/>
      <c r="AT74" s="284"/>
      <c r="AU74" s="81" t="s">
        <v>40</v>
      </c>
      <c r="AV74" s="291"/>
      <c r="AW74" s="292"/>
      <c r="AX74" s="292"/>
      <c r="AY74" s="292"/>
      <c r="AZ74" s="292"/>
      <c r="BA74" s="293"/>
      <c r="BB74" s="294"/>
      <c r="BM74" s="295"/>
      <c r="BN74" s="295"/>
      <c r="BO74" s="295"/>
      <c r="BP74" s="297"/>
      <c r="BQ74" s="299"/>
      <c r="BR74" s="281"/>
      <c r="BS74" s="283"/>
      <c r="BT74" s="283"/>
      <c r="BX74" s="23"/>
      <c r="BY74" s="23"/>
      <c r="CL74" s="83"/>
      <c r="CM74" s="85"/>
      <c r="CN74" s="87"/>
      <c r="CO74" s="87"/>
      <c r="CP74" s="87"/>
      <c r="CR74" s="79"/>
      <c r="CS74" s="79"/>
      <c r="CT74" s="79"/>
      <c r="CU74" s="79"/>
      <c r="CV74" s="79"/>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row>
    <row r="75" spans="1:143" ht="11.1" customHeight="1">
      <c r="B75" s="330"/>
      <c r="C75" s="330"/>
      <c r="D75" s="330"/>
      <c r="E75" s="330"/>
      <c r="F75" s="330"/>
      <c r="G75" s="330"/>
      <c r="H75" s="330"/>
      <c r="I75" s="330"/>
      <c r="J75" s="330"/>
      <c r="K75" s="330"/>
      <c r="L75" s="330"/>
      <c r="M75" s="330"/>
      <c r="N75" s="330"/>
      <c r="O75" s="330"/>
      <c r="P75" s="330"/>
      <c r="Q75" s="330"/>
      <c r="R75" s="330"/>
      <c r="S75" s="330"/>
      <c r="T75" s="330"/>
      <c r="U75" s="330"/>
      <c r="V75" s="330"/>
      <c r="W75" s="330"/>
      <c r="X75" s="330"/>
      <c r="Y75" s="330"/>
      <c r="Z75" s="330"/>
      <c r="AA75" s="330"/>
      <c r="AB75" s="330"/>
      <c r="AC75" s="330"/>
      <c r="AD75" s="330"/>
      <c r="AE75" s="330"/>
      <c r="AF75" s="330"/>
      <c r="AG75" s="330"/>
      <c r="AH75" s="330"/>
      <c r="AI75" s="330"/>
      <c r="AJ75" s="330"/>
      <c r="AK75" s="330"/>
      <c r="AL75" s="330"/>
      <c r="AM75" s="330"/>
      <c r="AN75" s="330"/>
      <c r="AO75" s="330"/>
      <c r="AP75" s="330"/>
      <c r="AQ75" s="330"/>
      <c r="AR75" s="330"/>
      <c r="AS75" s="330"/>
      <c r="AT75" s="330"/>
      <c r="AU75" s="330"/>
      <c r="AV75" s="330"/>
      <c r="AW75" s="330"/>
      <c r="AX75" s="330"/>
      <c r="AY75" s="330"/>
      <c r="AZ75" s="330"/>
      <c r="BA75" s="330"/>
      <c r="BE75" s="88"/>
      <c r="BM75" s="295"/>
      <c r="BN75" s="295"/>
      <c r="BO75" s="295"/>
      <c r="BP75" s="331"/>
      <c r="BQ75" s="332"/>
      <c r="BR75" s="332"/>
      <c r="BS75" s="302"/>
      <c r="BT75" s="302"/>
      <c r="BU75" s="89"/>
      <c r="BV75" s="90"/>
      <c r="BW75" s="90"/>
      <c r="BX75" s="23"/>
      <c r="BY75" s="23"/>
      <c r="CO75" s="83"/>
      <c r="CP75" s="85"/>
      <c r="CQ75" s="87"/>
      <c r="CR75" s="87"/>
      <c r="CS75" s="87"/>
      <c r="CU75" s="79"/>
      <c r="CV75" s="79"/>
      <c r="CW75" s="79"/>
      <c r="CX75" s="79"/>
      <c r="CY75" s="79"/>
      <c r="CZ75" s="79"/>
      <c r="DA75" s="79"/>
      <c r="DB75" s="79"/>
      <c r="DC75" s="79"/>
      <c r="DD75" s="79"/>
      <c r="DE75" s="79"/>
      <c r="DF75" s="79"/>
      <c r="DG75" s="79"/>
      <c r="DH75" s="79"/>
      <c r="DI75" s="79"/>
      <c r="DJ75" s="79"/>
      <c r="DK75" s="79"/>
      <c r="DL75" s="79"/>
      <c r="DM75" s="79"/>
      <c r="DN75" s="79"/>
      <c r="DO75" s="79"/>
      <c r="DP75" s="79"/>
      <c r="DQ75" s="79"/>
      <c r="DR75" s="79"/>
      <c r="DS75" s="79"/>
      <c r="DT75" s="79"/>
      <c r="DU75" s="79"/>
      <c r="DV75" s="79"/>
      <c r="DW75" s="79"/>
      <c r="DX75" s="79"/>
      <c r="DY75" s="79"/>
      <c r="DZ75" s="79"/>
      <c r="EA75" s="79"/>
      <c r="EB75" s="79"/>
      <c r="EC75" s="79"/>
      <c r="ED75" s="79"/>
      <c r="EE75" s="79"/>
      <c r="EF75" s="79"/>
      <c r="EG75" s="79"/>
      <c r="EH75" s="79"/>
      <c r="EI75" s="79"/>
      <c r="EJ75" s="79"/>
      <c r="EK75" s="79"/>
      <c r="EL75" s="79"/>
      <c r="EM75" s="79"/>
    </row>
    <row r="76" spans="1:143" ht="11.25" customHeight="1">
      <c r="B76" s="303" t="s">
        <v>128</v>
      </c>
      <c r="C76" s="304"/>
      <c r="D76" s="304"/>
      <c r="E76" s="304"/>
      <c r="F76" s="304"/>
      <c r="G76" s="309" t="s">
        <v>3</v>
      </c>
      <c r="H76" s="310"/>
      <c r="I76" s="313" t="str">
        <f>IF(B57=1,0,IF(SUM(AO60,AO63,AO66,AO69,AO72)&gt;0,SUM(AO60,AO63,AO66,AO69,AO72),""))</f>
        <v/>
      </c>
      <c r="J76" s="314"/>
      <c r="K76" s="314"/>
      <c r="L76" s="314"/>
      <c r="M76" s="314"/>
      <c r="N76" s="314"/>
      <c r="O76" s="314"/>
      <c r="P76" s="314"/>
      <c r="Q76" s="314"/>
      <c r="R76" s="91"/>
      <c r="S76" s="316" t="str">
        <f>IF($B$57=0,"","←減免後の金額(支払額)")</f>
        <v/>
      </c>
      <c r="T76" s="317"/>
      <c r="U76" s="317"/>
      <c r="V76" s="317"/>
      <c r="W76" s="317"/>
      <c r="X76" s="317"/>
      <c r="Y76" s="317"/>
      <c r="Z76" s="317"/>
      <c r="AA76" s="317"/>
      <c r="AB76" s="318"/>
      <c r="AC76" s="319" t="s">
        <v>28</v>
      </c>
      <c r="AD76" s="320"/>
      <c r="AE76" s="320"/>
      <c r="AF76" s="320"/>
      <c r="AG76" s="320"/>
      <c r="AH76" s="320"/>
      <c r="AI76" s="320"/>
      <c r="AJ76" s="320"/>
      <c r="AK76" s="320"/>
      <c r="AL76" s="320"/>
      <c r="AM76" s="320"/>
      <c r="AN76" s="320"/>
      <c r="AO76" s="320"/>
      <c r="AP76" s="320"/>
      <c r="AQ76" s="320"/>
      <c r="AR76" s="320"/>
      <c r="AS76" s="320"/>
      <c r="AT76" s="320"/>
      <c r="AU76" s="320"/>
      <c r="AV76" s="320"/>
      <c r="AW76" s="320"/>
      <c r="AX76" s="320"/>
      <c r="AY76" s="320"/>
      <c r="AZ76" s="321"/>
      <c r="BB76" s="29"/>
      <c r="BC76" s="29"/>
      <c r="BD76" s="29"/>
      <c r="BE76" s="29"/>
      <c r="BF76" s="29"/>
      <c r="BG76" s="92"/>
      <c r="BH76" s="92"/>
      <c r="BI76" s="92"/>
      <c r="BJ76" s="92"/>
      <c r="BK76" s="92"/>
      <c r="BL76" s="92"/>
      <c r="BM76" s="295"/>
      <c r="BN76" s="295"/>
      <c r="BO76" s="295"/>
      <c r="BP76" s="331"/>
      <c r="BQ76" s="332"/>
      <c r="BR76" s="332"/>
      <c r="BS76" s="302"/>
      <c r="BT76" s="302"/>
      <c r="BU76" s="93"/>
      <c r="BV76" s="93"/>
      <c r="BW76" s="93"/>
      <c r="BX76" s="23"/>
      <c r="BY76" s="23"/>
      <c r="CH76" s="79"/>
      <c r="CI76" s="79"/>
      <c r="CJ76" s="79"/>
      <c r="CK76" s="79"/>
      <c r="CL76" s="79"/>
      <c r="CM76" s="79"/>
      <c r="CN76" s="79"/>
      <c r="CO76" s="83"/>
      <c r="CP76" s="85"/>
      <c r="CQ76" s="94"/>
      <c r="CR76" s="87"/>
      <c r="CS76" s="87"/>
      <c r="CU76" s="79"/>
      <c r="CV76" s="79"/>
      <c r="CW76" s="79"/>
      <c r="CX76" s="79"/>
      <c r="CY76" s="79"/>
      <c r="CZ76" s="79"/>
      <c r="DA76" s="79"/>
      <c r="DB76" s="79"/>
      <c r="DC76" s="79"/>
    </row>
    <row r="77" spans="1:143" ht="11.25" customHeight="1">
      <c r="B77" s="305"/>
      <c r="C77" s="306"/>
      <c r="D77" s="306"/>
      <c r="E77" s="306"/>
      <c r="F77" s="306"/>
      <c r="G77" s="311"/>
      <c r="H77" s="312"/>
      <c r="I77" s="315"/>
      <c r="J77" s="315"/>
      <c r="K77" s="315"/>
      <c r="L77" s="315"/>
      <c r="M77" s="315"/>
      <c r="N77" s="315"/>
      <c r="O77" s="315"/>
      <c r="P77" s="315"/>
      <c r="Q77" s="315"/>
      <c r="R77" s="95"/>
      <c r="S77" s="316"/>
      <c r="T77" s="317"/>
      <c r="U77" s="317"/>
      <c r="V77" s="317"/>
      <c r="W77" s="317"/>
      <c r="X77" s="317"/>
      <c r="Y77" s="317"/>
      <c r="Z77" s="317"/>
      <c r="AA77" s="317"/>
      <c r="AB77" s="318"/>
      <c r="AC77" s="322"/>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4"/>
      <c r="BB77" s="29"/>
      <c r="BC77" s="29"/>
      <c r="BD77" s="29"/>
      <c r="BE77" s="29"/>
      <c r="BF77" s="29"/>
      <c r="BG77" s="92"/>
      <c r="BH77" s="92"/>
      <c r="BI77" s="92"/>
      <c r="BJ77" s="92"/>
      <c r="BK77" s="92"/>
      <c r="BL77" s="92"/>
      <c r="BM77" s="295"/>
      <c r="BN77" s="295"/>
      <c r="BO77" s="295"/>
      <c r="BP77" s="331"/>
      <c r="BQ77" s="332"/>
      <c r="BR77" s="332"/>
      <c r="BS77" s="302"/>
      <c r="BT77" s="302"/>
      <c r="BU77" s="93"/>
      <c r="BV77" s="93"/>
      <c r="BW77" s="93"/>
      <c r="BX77" s="23"/>
      <c r="BY77" s="23"/>
      <c r="CH77" s="79"/>
      <c r="CI77" s="79"/>
      <c r="CJ77" s="79"/>
      <c r="CK77" s="79"/>
      <c r="CL77" s="79"/>
      <c r="CM77" s="79"/>
      <c r="CN77" s="79"/>
      <c r="CO77" s="83"/>
      <c r="CP77" s="85"/>
      <c r="CQ77" s="94"/>
      <c r="CR77" s="87"/>
      <c r="CS77" s="87"/>
      <c r="CU77" s="79"/>
      <c r="CV77" s="79"/>
      <c r="CW77" s="79"/>
      <c r="CX77" s="79"/>
      <c r="CY77" s="79"/>
      <c r="CZ77" s="79"/>
      <c r="DA77" s="79"/>
      <c r="DB77" s="79"/>
      <c r="DC77" s="79"/>
    </row>
    <row r="78" spans="1:143" ht="11.25" customHeight="1">
      <c r="B78" s="305"/>
      <c r="C78" s="306"/>
      <c r="D78" s="306"/>
      <c r="E78" s="306"/>
      <c r="F78" s="306"/>
      <c r="G78" s="96"/>
      <c r="H78" s="325" t="s">
        <v>27</v>
      </c>
      <c r="I78" s="327" t="str">
        <f>IF(SUM(AP62,AP65,AP68,AP71,AP74)&gt;0,SUM(AP62,AP65,AP68,AP71,AP74),"")</f>
        <v/>
      </c>
      <c r="J78" s="328"/>
      <c r="K78" s="328"/>
      <c r="L78" s="328"/>
      <c r="M78" s="328"/>
      <c r="N78" s="328"/>
      <c r="O78" s="328"/>
      <c r="P78" s="328"/>
      <c r="Q78" s="328"/>
      <c r="R78" s="356" t="s">
        <v>23</v>
      </c>
      <c r="S78" s="316" t="str">
        <f>IF($B$57=0,"","←減免前の金額(参考)")</f>
        <v/>
      </c>
      <c r="T78" s="317"/>
      <c r="U78" s="317"/>
      <c r="V78" s="317"/>
      <c r="W78" s="317"/>
      <c r="X78" s="317"/>
      <c r="Y78" s="317"/>
      <c r="Z78" s="317"/>
      <c r="AA78" s="317"/>
      <c r="AB78" s="318"/>
      <c r="AC78" s="358" t="s">
        <v>102</v>
      </c>
      <c r="AD78" s="358"/>
      <c r="AE78" s="358"/>
      <c r="AF78" s="358"/>
      <c r="AG78" s="358"/>
      <c r="AH78" s="359"/>
      <c r="AI78" s="358" t="s">
        <v>103</v>
      </c>
      <c r="AJ78" s="358"/>
      <c r="AK78" s="358"/>
      <c r="AL78" s="358"/>
      <c r="AM78" s="358"/>
      <c r="AN78" s="359"/>
      <c r="AO78" s="358" t="s">
        <v>6</v>
      </c>
      <c r="AP78" s="358"/>
      <c r="AQ78" s="358"/>
      <c r="AR78" s="358"/>
      <c r="AS78" s="358"/>
      <c r="AT78" s="359"/>
      <c r="AU78" s="358" t="s">
        <v>98</v>
      </c>
      <c r="AV78" s="358"/>
      <c r="AW78" s="358"/>
      <c r="AX78" s="358"/>
      <c r="AY78" s="358"/>
      <c r="AZ78" s="358"/>
      <c r="BA78" s="97"/>
      <c r="BB78" s="29"/>
      <c r="BC78" s="29"/>
      <c r="BD78" s="29"/>
      <c r="BE78" s="29"/>
      <c r="BF78" s="29"/>
      <c r="BG78" s="92"/>
      <c r="BH78" s="92"/>
      <c r="BI78" s="92"/>
      <c r="BJ78" s="92"/>
      <c r="BK78" s="92"/>
      <c r="BL78" s="92"/>
      <c r="BM78" s="92"/>
      <c r="BN78" s="92"/>
      <c r="BO78" s="92"/>
      <c r="BP78" s="98"/>
      <c r="BQ78" s="93"/>
      <c r="BR78" s="93"/>
      <c r="BS78" s="93"/>
      <c r="BT78" s="93"/>
      <c r="BU78" s="93"/>
      <c r="BV78" s="93"/>
      <c r="BW78" s="93"/>
      <c r="BX78" s="23"/>
      <c r="BY78" s="23"/>
      <c r="CH78" s="79"/>
      <c r="CI78" s="79"/>
      <c r="CJ78" s="79"/>
      <c r="CK78" s="79"/>
      <c r="CL78" s="79"/>
      <c r="CM78" s="79"/>
      <c r="CN78" s="79"/>
      <c r="CO78" s="83"/>
      <c r="CP78" s="85"/>
      <c r="CQ78" s="87"/>
      <c r="CR78" s="87"/>
      <c r="CS78" s="87"/>
      <c r="CU78" s="79"/>
      <c r="CV78" s="79"/>
      <c r="CW78" s="79"/>
      <c r="CX78" s="79"/>
      <c r="CY78" s="79"/>
      <c r="CZ78" s="79"/>
      <c r="DA78" s="79"/>
      <c r="DB78" s="79"/>
      <c r="DC78" s="79"/>
    </row>
    <row r="79" spans="1:143" ht="11.25" customHeight="1">
      <c r="B79" s="307"/>
      <c r="C79" s="308"/>
      <c r="D79" s="308"/>
      <c r="E79" s="308"/>
      <c r="F79" s="308"/>
      <c r="G79" s="99"/>
      <c r="H79" s="326"/>
      <c r="I79" s="329"/>
      <c r="J79" s="329"/>
      <c r="K79" s="329"/>
      <c r="L79" s="329"/>
      <c r="M79" s="329"/>
      <c r="N79" s="329"/>
      <c r="O79" s="329"/>
      <c r="P79" s="329"/>
      <c r="Q79" s="329"/>
      <c r="R79" s="357"/>
      <c r="S79" s="316"/>
      <c r="T79" s="317"/>
      <c r="U79" s="317"/>
      <c r="V79" s="317"/>
      <c r="W79" s="317"/>
      <c r="X79" s="317"/>
      <c r="Y79" s="317"/>
      <c r="Z79" s="317"/>
      <c r="AA79" s="317"/>
      <c r="AB79" s="318"/>
      <c r="AC79" s="126"/>
      <c r="AD79" s="124"/>
      <c r="AE79" s="125"/>
      <c r="AF79" s="125"/>
      <c r="AG79" s="125"/>
      <c r="AH79" s="127"/>
      <c r="AI79" s="124"/>
      <c r="AJ79" s="125"/>
      <c r="AK79" s="125"/>
      <c r="AL79" s="125"/>
      <c r="AM79" s="125"/>
      <c r="AN79" s="128"/>
      <c r="AO79" s="125"/>
      <c r="AP79" s="125"/>
      <c r="AQ79" s="125"/>
      <c r="AR79" s="125"/>
      <c r="AS79" s="125"/>
      <c r="AT79" s="129"/>
      <c r="AU79" s="125"/>
      <c r="AV79" s="125"/>
      <c r="AW79" s="125"/>
      <c r="AX79" s="125"/>
      <c r="AY79" s="125"/>
      <c r="AZ79" s="130"/>
      <c r="BB79" s="29"/>
      <c r="BC79" s="29"/>
      <c r="BD79" s="29"/>
      <c r="BE79" s="29"/>
      <c r="BF79" s="29"/>
      <c r="BG79" s="92"/>
      <c r="BH79" s="92"/>
      <c r="BI79" s="92"/>
      <c r="BJ79" s="92"/>
      <c r="BK79" s="92"/>
      <c r="BL79" s="92"/>
      <c r="BM79" s="92"/>
      <c r="BN79" s="92"/>
      <c r="BO79" s="92"/>
      <c r="BP79" s="333"/>
      <c r="BQ79" s="333"/>
      <c r="BR79" s="333"/>
      <c r="BS79" s="333"/>
      <c r="BT79" s="333"/>
      <c r="BU79" s="333"/>
      <c r="BV79" s="333"/>
      <c r="BW79" s="333"/>
      <c r="BX79" s="23"/>
      <c r="BY79" s="23"/>
      <c r="CO79" s="83"/>
      <c r="CP79" s="85"/>
      <c r="CQ79" s="87"/>
      <c r="CR79" s="87"/>
      <c r="CS79" s="104"/>
      <c r="CT79" s="104"/>
    </row>
    <row r="80" spans="1:143" ht="11.25" customHeight="1">
      <c r="AB80" s="95"/>
      <c r="AC80" s="126"/>
      <c r="AD80" s="124"/>
      <c r="AE80" s="125"/>
      <c r="AF80" s="125"/>
      <c r="AG80" s="125"/>
      <c r="AH80" s="127"/>
      <c r="AI80" s="124"/>
      <c r="AJ80" s="125"/>
      <c r="AK80" s="125"/>
      <c r="AL80" s="125"/>
      <c r="AM80" s="125"/>
      <c r="AN80" s="131"/>
      <c r="AO80" s="125"/>
      <c r="AP80" s="125"/>
      <c r="AQ80" s="125"/>
      <c r="AR80" s="125"/>
      <c r="AS80" s="125"/>
      <c r="AT80" s="127"/>
      <c r="AU80" s="125"/>
      <c r="AV80" s="125"/>
      <c r="AW80" s="125"/>
      <c r="AX80" s="125"/>
      <c r="AY80" s="125"/>
      <c r="AZ80" s="130"/>
      <c r="BB80" s="29"/>
      <c r="BC80" s="29"/>
      <c r="BD80" s="29"/>
      <c r="BE80" s="29"/>
      <c r="BF80" s="29"/>
      <c r="BG80" s="92"/>
      <c r="BH80" s="92"/>
      <c r="BI80" s="92"/>
      <c r="BJ80" s="92"/>
      <c r="BK80" s="92"/>
      <c r="BL80" s="92"/>
      <c r="BM80" s="92"/>
      <c r="BN80" s="92"/>
      <c r="BO80" s="92"/>
      <c r="BP80" s="333"/>
      <c r="BQ80" s="333"/>
      <c r="BR80" s="333"/>
      <c r="BS80" s="333"/>
      <c r="BT80" s="333"/>
      <c r="BU80" s="333"/>
      <c r="BV80" s="333"/>
      <c r="BW80" s="333"/>
      <c r="BX80" s="23"/>
      <c r="BY80" s="23"/>
      <c r="CO80" s="83"/>
      <c r="CP80" s="85"/>
      <c r="CQ80" s="87"/>
      <c r="CR80" s="87"/>
      <c r="CS80" s="87"/>
    </row>
    <row r="81" spans="17:97" ht="11.25" customHeight="1">
      <c r="AB81" s="95"/>
      <c r="AC81" s="132"/>
      <c r="AD81" s="133"/>
      <c r="AE81" s="134"/>
      <c r="AF81" s="134"/>
      <c r="AG81" s="134"/>
      <c r="AH81" s="135"/>
      <c r="AI81" s="133"/>
      <c r="AJ81" s="134"/>
      <c r="AK81" s="134"/>
      <c r="AL81" s="134"/>
      <c r="AM81" s="134"/>
      <c r="AN81" s="136"/>
      <c r="AO81" s="134"/>
      <c r="AP81" s="134"/>
      <c r="AQ81" s="134"/>
      <c r="AR81" s="134"/>
      <c r="AS81" s="134"/>
      <c r="AT81" s="135"/>
      <c r="AU81" s="134"/>
      <c r="AV81" s="134"/>
      <c r="AW81" s="134"/>
      <c r="AX81" s="134"/>
      <c r="AY81" s="134"/>
      <c r="AZ81" s="137"/>
      <c r="BB81" s="29"/>
      <c r="BC81" s="29"/>
      <c r="BD81" s="29"/>
      <c r="BE81" s="29"/>
      <c r="BF81" s="29"/>
      <c r="BG81" s="92"/>
      <c r="BH81" s="92"/>
      <c r="BI81" s="92"/>
      <c r="BJ81" s="92"/>
      <c r="BK81" s="92"/>
      <c r="BL81" s="92"/>
      <c r="BM81" s="92"/>
      <c r="BN81" s="92"/>
      <c r="BO81" s="92"/>
      <c r="BP81" s="333"/>
      <c r="BQ81" s="333"/>
      <c r="BR81" s="333"/>
      <c r="BS81" s="333"/>
      <c r="BT81" s="333"/>
      <c r="BU81" s="333"/>
      <c r="BV81" s="333"/>
      <c r="BW81" s="333"/>
      <c r="BX81" s="23"/>
      <c r="BY81" s="23"/>
      <c r="CO81" s="83"/>
      <c r="CP81" s="87"/>
      <c r="CQ81" s="87"/>
      <c r="CR81" s="87"/>
      <c r="CS81" s="87"/>
    </row>
    <row r="82" spans="17:97" ht="11.25" customHeight="1">
      <c r="AB82" s="95"/>
      <c r="AC82" s="112" t="s">
        <v>29</v>
      </c>
      <c r="AD82" s="29"/>
      <c r="AE82" s="29"/>
      <c r="AF82" s="29"/>
      <c r="AG82" s="29"/>
      <c r="AH82" s="29"/>
      <c r="AI82" s="334" t="s">
        <v>121</v>
      </c>
      <c r="AJ82" s="334"/>
      <c r="AK82" s="125"/>
      <c r="AL82" s="125"/>
      <c r="AM82" s="125"/>
      <c r="AN82" s="125"/>
      <c r="AO82" s="125"/>
      <c r="AP82" s="125"/>
      <c r="AQ82" s="125"/>
      <c r="AR82" s="125"/>
      <c r="AS82" s="125"/>
      <c r="AT82" s="125"/>
      <c r="AU82" s="125"/>
      <c r="AV82" s="125"/>
      <c r="AW82" s="125"/>
      <c r="AX82" s="125"/>
      <c r="AY82" s="124"/>
      <c r="AZ82" s="130"/>
      <c r="BA82" s="29"/>
      <c r="BB82" s="29"/>
      <c r="BC82" s="29"/>
      <c r="BD82" s="29"/>
      <c r="BE82" s="29"/>
      <c r="BP82" s="336"/>
      <c r="BQ82" s="336"/>
      <c r="BR82" s="336"/>
      <c r="BS82" s="336"/>
      <c r="BT82" s="336"/>
      <c r="BU82" s="336"/>
      <c r="BV82" s="336"/>
      <c r="BW82" s="336"/>
      <c r="BX82" s="23"/>
      <c r="BY82" s="23"/>
      <c r="CM82" s="337"/>
      <c r="CN82" s="85"/>
      <c r="CO82" s="87"/>
      <c r="CP82" s="87"/>
      <c r="CQ82" s="87"/>
    </row>
    <row r="83" spans="17:97" ht="11.25" customHeight="1">
      <c r="AB83" s="95"/>
      <c r="AC83" s="113"/>
      <c r="AD83" s="108"/>
      <c r="AE83" s="108"/>
      <c r="AF83" s="108"/>
      <c r="AG83" s="108"/>
      <c r="AH83" s="108"/>
      <c r="AI83" s="335"/>
      <c r="AJ83" s="335"/>
      <c r="AK83" s="134"/>
      <c r="AL83" s="134"/>
      <c r="AM83" s="134"/>
      <c r="AN83" s="134"/>
      <c r="AO83" s="134"/>
      <c r="AP83" s="134"/>
      <c r="AQ83" s="134"/>
      <c r="AR83" s="134"/>
      <c r="AS83" s="134"/>
      <c r="AT83" s="134"/>
      <c r="AU83" s="134"/>
      <c r="AV83" s="134"/>
      <c r="AW83" s="134"/>
      <c r="AX83" s="134"/>
      <c r="AY83" s="133"/>
      <c r="AZ83" s="137"/>
      <c r="BA83" s="29"/>
      <c r="BB83" s="29"/>
      <c r="BC83" s="29"/>
      <c r="BD83" s="29"/>
      <c r="BE83" s="29"/>
      <c r="BP83" s="336"/>
      <c r="BQ83" s="336"/>
      <c r="BR83" s="336"/>
      <c r="BS83" s="336"/>
      <c r="BT83" s="336"/>
      <c r="BU83" s="336"/>
      <c r="BV83" s="336"/>
      <c r="BW83" s="336"/>
      <c r="BX83" s="23"/>
      <c r="BY83" s="23"/>
      <c r="CM83" s="338"/>
      <c r="CN83" s="87"/>
      <c r="CO83" s="87"/>
      <c r="CP83" s="87"/>
      <c r="CQ83" s="87"/>
    </row>
    <row r="84" spans="17:97" ht="11.25" customHeight="1">
      <c r="AB84" s="95"/>
      <c r="AC84" s="138" t="s">
        <v>30</v>
      </c>
      <c r="AD84" s="125"/>
      <c r="AE84" s="125"/>
      <c r="AF84" s="125"/>
      <c r="AG84" s="125"/>
      <c r="AH84" s="125"/>
      <c r="AI84" s="125"/>
      <c r="AJ84" s="125"/>
      <c r="AK84" s="125"/>
      <c r="AL84" s="125"/>
      <c r="AM84" s="125"/>
      <c r="AN84" s="125"/>
      <c r="AO84" s="125"/>
      <c r="AP84" s="125"/>
      <c r="AQ84" s="125"/>
      <c r="AR84" s="125"/>
      <c r="AS84" s="125"/>
      <c r="AT84" s="125"/>
      <c r="AU84" s="125"/>
      <c r="AV84" s="125"/>
      <c r="AW84" s="125"/>
      <c r="AX84" s="125"/>
      <c r="AY84" s="124"/>
      <c r="AZ84" s="130"/>
      <c r="BA84" s="29"/>
      <c r="BB84" s="29"/>
      <c r="BC84" s="29"/>
      <c r="BD84" s="29"/>
      <c r="BE84" s="29"/>
      <c r="BP84" s="336"/>
      <c r="BQ84" s="336"/>
      <c r="BR84" s="336"/>
      <c r="BS84" s="336"/>
      <c r="BT84" s="336"/>
      <c r="BU84" s="336"/>
      <c r="BV84" s="336"/>
      <c r="BW84" s="336"/>
      <c r="BX84" s="23"/>
      <c r="BY84" s="23"/>
      <c r="CM84" s="338"/>
      <c r="CN84" s="85"/>
      <c r="CO84" s="87"/>
      <c r="CP84" s="87"/>
      <c r="CQ84" s="87"/>
    </row>
    <row r="85" spans="17:97" ht="11.25" customHeight="1">
      <c r="Q85" s="339" t="s">
        <v>26</v>
      </c>
      <c r="R85" s="340"/>
      <c r="S85" s="340"/>
      <c r="T85" s="340"/>
      <c r="U85" s="340"/>
      <c r="V85" s="341"/>
      <c r="W85" s="345" t="s">
        <v>38</v>
      </c>
      <c r="X85" s="345"/>
      <c r="Y85" s="345"/>
      <c r="Z85" s="345"/>
      <c r="AA85" s="345"/>
      <c r="AB85" s="345"/>
      <c r="AC85" s="139"/>
      <c r="AD85" s="134"/>
      <c r="AE85" s="134"/>
      <c r="AF85" s="134"/>
      <c r="AG85" s="134"/>
      <c r="AH85" s="134"/>
      <c r="AI85" s="134"/>
      <c r="AJ85" s="134"/>
      <c r="AK85" s="134"/>
      <c r="AL85" s="134"/>
      <c r="AM85" s="134"/>
      <c r="AN85" s="134"/>
      <c r="AO85" s="134"/>
      <c r="AP85" s="134"/>
      <c r="AQ85" s="134"/>
      <c r="AR85" s="134"/>
      <c r="AS85" s="134"/>
      <c r="AT85" s="134"/>
      <c r="AU85" s="134"/>
      <c r="AV85" s="134"/>
      <c r="AW85" s="134"/>
      <c r="AX85" s="134"/>
      <c r="AY85" s="133"/>
      <c r="AZ85" s="137"/>
      <c r="BA85" s="29"/>
      <c r="BB85" s="29"/>
      <c r="BC85" s="29"/>
      <c r="BD85" s="29"/>
      <c r="BE85" s="29"/>
      <c r="BP85" s="346"/>
      <c r="BQ85" s="346"/>
      <c r="BR85" s="346"/>
      <c r="BS85" s="346"/>
      <c r="BT85" s="346"/>
      <c r="BU85" s="346"/>
      <c r="BV85" s="346"/>
      <c r="BW85" s="346"/>
      <c r="BX85" s="23"/>
      <c r="BY85" s="23"/>
      <c r="CM85" s="338"/>
      <c r="CN85" s="87"/>
      <c r="CP85" s="87"/>
      <c r="CQ85" s="87"/>
    </row>
    <row r="86" spans="17:97" ht="11.25" customHeight="1">
      <c r="Q86" s="342"/>
      <c r="R86" s="343"/>
      <c r="S86" s="343"/>
      <c r="T86" s="343"/>
      <c r="U86" s="343"/>
      <c r="V86" s="344"/>
      <c r="W86" s="345"/>
      <c r="X86" s="345"/>
      <c r="Y86" s="345"/>
      <c r="Z86" s="345"/>
      <c r="AA86" s="345"/>
      <c r="AB86" s="345"/>
      <c r="AC86" s="138" t="s">
        <v>31</v>
      </c>
      <c r="AD86" s="125"/>
      <c r="AE86" s="125"/>
      <c r="AF86" s="125"/>
      <c r="AG86" s="125"/>
      <c r="AH86" s="125"/>
      <c r="AI86" s="125"/>
      <c r="AJ86" s="125"/>
      <c r="AK86" s="125"/>
      <c r="AL86" s="125"/>
      <c r="AM86" s="125"/>
      <c r="AN86" s="125"/>
      <c r="AO86" s="125"/>
      <c r="AP86" s="125"/>
      <c r="AQ86" s="125"/>
      <c r="AR86" s="125"/>
      <c r="AS86" s="125"/>
      <c r="AT86" s="125"/>
      <c r="AU86" s="125"/>
      <c r="AV86" s="125"/>
      <c r="AW86" s="125"/>
      <c r="AX86" s="125"/>
      <c r="AY86" s="124"/>
      <c r="AZ86" s="130"/>
      <c r="BA86" s="29"/>
      <c r="BB86" s="29"/>
      <c r="BC86" s="29"/>
      <c r="BD86" s="29"/>
      <c r="BE86" s="29"/>
      <c r="BP86" s="346"/>
      <c r="BQ86" s="346"/>
      <c r="BR86" s="346"/>
      <c r="BS86" s="346"/>
      <c r="BT86" s="346"/>
      <c r="BU86" s="346"/>
      <c r="BV86" s="346"/>
      <c r="BW86" s="346"/>
      <c r="BX86" s="23"/>
      <c r="BY86" s="23"/>
    </row>
    <row r="87" spans="17:97" ht="11.25" customHeight="1">
      <c r="Q87" s="347"/>
      <c r="R87" s="348"/>
      <c r="S87" s="348"/>
      <c r="T87" s="348"/>
      <c r="U87" s="348"/>
      <c r="V87" s="349"/>
      <c r="W87" s="350"/>
      <c r="X87" s="351"/>
      <c r="Y87" s="351"/>
      <c r="Z87" s="351"/>
      <c r="AA87" s="351"/>
      <c r="AB87" s="352"/>
      <c r="AC87" s="140"/>
      <c r="AD87" s="141"/>
      <c r="AE87" s="141"/>
      <c r="AF87" s="141"/>
      <c r="AG87" s="141"/>
      <c r="AH87" s="141"/>
      <c r="AI87" s="141"/>
      <c r="AJ87" s="141"/>
      <c r="AK87" s="141"/>
      <c r="AL87" s="141"/>
      <c r="AM87" s="141"/>
      <c r="AN87" s="141"/>
      <c r="AO87" s="141"/>
      <c r="AP87" s="141"/>
      <c r="AQ87" s="141"/>
      <c r="AR87" s="141"/>
      <c r="AS87" s="141"/>
      <c r="AT87" s="141"/>
      <c r="AU87" s="141"/>
      <c r="AV87" s="141"/>
      <c r="AW87" s="141"/>
      <c r="AX87" s="141"/>
      <c r="AY87" s="142"/>
      <c r="AZ87" s="143"/>
      <c r="BA87" s="29"/>
      <c r="BB87" s="29"/>
      <c r="BC87" s="29"/>
      <c r="BD87" s="29"/>
      <c r="BE87" s="29"/>
      <c r="BP87" s="346"/>
      <c r="BQ87" s="346"/>
      <c r="BR87" s="346"/>
      <c r="BS87" s="346"/>
      <c r="BT87" s="346"/>
      <c r="BU87" s="346"/>
      <c r="BV87" s="346"/>
      <c r="BW87" s="346"/>
      <c r="BX87" s="23"/>
      <c r="BY87" s="23"/>
    </row>
    <row r="88" spans="17:97" ht="11.25" customHeight="1">
      <c r="Q88" s="350"/>
      <c r="R88" s="351"/>
      <c r="S88" s="351"/>
      <c r="T88" s="351"/>
      <c r="U88" s="351"/>
      <c r="V88" s="352"/>
      <c r="W88" s="350"/>
      <c r="X88" s="351"/>
      <c r="Y88" s="351"/>
      <c r="Z88" s="351"/>
      <c r="AA88" s="351"/>
      <c r="AB88" s="352"/>
      <c r="AC88" s="144" t="s">
        <v>32</v>
      </c>
      <c r="AD88" s="145"/>
      <c r="AE88" s="145"/>
      <c r="AF88" s="145"/>
      <c r="AG88" s="145"/>
      <c r="AH88" s="145"/>
      <c r="AI88" s="145"/>
      <c r="AJ88" s="145"/>
      <c r="AK88" s="145"/>
      <c r="AL88" s="145"/>
      <c r="AM88" s="145"/>
      <c r="AN88" s="145"/>
      <c r="AO88" s="145"/>
      <c r="AP88" s="145"/>
      <c r="AQ88" s="145"/>
      <c r="AR88" s="145"/>
      <c r="AS88" s="145"/>
      <c r="AT88" s="145"/>
      <c r="AU88" s="145"/>
      <c r="AV88" s="145"/>
      <c r="AW88" s="145"/>
      <c r="AX88" s="145"/>
      <c r="AY88" s="146"/>
      <c r="AZ88" s="147"/>
      <c r="BA88" s="29"/>
      <c r="BB88" s="29"/>
      <c r="BC88" s="29"/>
      <c r="BD88" s="29"/>
      <c r="BE88" s="29"/>
      <c r="BW88" s="23"/>
      <c r="BX88" s="23"/>
      <c r="BY88" s="23"/>
    </row>
    <row r="89" spans="17:97" ht="11.25" customHeight="1">
      <c r="Q89" s="350"/>
      <c r="R89" s="351"/>
      <c r="S89" s="351"/>
      <c r="T89" s="351"/>
      <c r="U89" s="351"/>
      <c r="V89" s="352"/>
      <c r="W89" s="350"/>
      <c r="X89" s="351"/>
      <c r="Y89" s="351"/>
      <c r="Z89" s="351"/>
      <c r="AA89" s="351"/>
      <c r="AB89" s="352"/>
      <c r="AC89" s="139"/>
      <c r="AD89" s="134"/>
      <c r="AE89" s="134"/>
      <c r="AF89" s="134"/>
      <c r="AG89" s="134"/>
      <c r="AH89" s="134"/>
      <c r="AI89" s="134"/>
      <c r="AJ89" s="134"/>
      <c r="AK89" s="134"/>
      <c r="AL89" s="134"/>
      <c r="AM89" s="134"/>
      <c r="AN89" s="134"/>
      <c r="AO89" s="134"/>
      <c r="AP89" s="134"/>
      <c r="AQ89" s="134"/>
      <c r="AR89" s="134"/>
      <c r="AS89" s="134"/>
      <c r="AT89" s="134"/>
      <c r="AU89" s="134"/>
      <c r="AV89" s="134"/>
      <c r="AW89" s="134"/>
      <c r="AX89" s="134"/>
      <c r="AY89" s="133"/>
      <c r="AZ89" s="137"/>
      <c r="BA89" s="29"/>
      <c r="BB89" s="29"/>
      <c r="BC89" s="29"/>
      <c r="BD89" s="29"/>
      <c r="BE89" s="29"/>
      <c r="BW89" s="29"/>
      <c r="BX89" s="23"/>
      <c r="BY89" s="23"/>
    </row>
    <row r="90" spans="17:97" ht="11.25" customHeight="1">
      <c r="Q90" s="350"/>
      <c r="R90" s="351"/>
      <c r="S90" s="351"/>
      <c r="T90" s="351"/>
      <c r="U90" s="351"/>
      <c r="V90" s="352"/>
      <c r="W90" s="350"/>
      <c r="X90" s="351"/>
      <c r="Y90" s="351"/>
      <c r="Z90" s="351"/>
      <c r="AA90" s="351"/>
      <c r="AB90" s="352"/>
      <c r="AC90" s="138" t="s">
        <v>33</v>
      </c>
      <c r="AD90" s="125"/>
      <c r="AE90" s="125"/>
      <c r="AF90" s="125"/>
      <c r="AG90" s="125"/>
      <c r="AH90" s="125"/>
      <c r="AI90" s="125" t="s">
        <v>10</v>
      </c>
      <c r="AJ90" s="125"/>
      <c r="AK90" s="125"/>
      <c r="AL90" s="125"/>
      <c r="AM90" s="125"/>
      <c r="AN90" s="125"/>
      <c r="AO90" s="125"/>
      <c r="AP90" s="125"/>
      <c r="AQ90" s="125" t="s">
        <v>11</v>
      </c>
      <c r="AR90" s="125"/>
      <c r="AS90" s="125"/>
      <c r="AT90" s="125"/>
      <c r="AU90" s="125"/>
      <c r="AV90" s="125"/>
      <c r="AW90" s="125"/>
      <c r="AX90" s="125"/>
      <c r="AY90" s="124"/>
      <c r="AZ90" s="130"/>
      <c r="BA90" s="29"/>
      <c r="BB90" s="29"/>
      <c r="BC90" s="29"/>
      <c r="BD90" s="29"/>
      <c r="BE90" s="29"/>
      <c r="BW90" s="23"/>
      <c r="BX90" s="23"/>
      <c r="BY90" s="23"/>
    </row>
    <row r="91" spans="17:97" ht="11.25" customHeight="1">
      <c r="Q91" s="353"/>
      <c r="R91" s="354"/>
      <c r="S91" s="354"/>
      <c r="T91" s="354"/>
      <c r="U91" s="354"/>
      <c r="V91" s="355"/>
      <c r="W91" s="353"/>
      <c r="X91" s="354"/>
      <c r="Y91" s="354"/>
      <c r="Z91" s="354"/>
      <c r="AA91" s="354"/>
      <c r="AB91" s="355"/>
      <c r="AC91" s="140"/>
      <c r="AD91" s="141"/>
      <c r="AE91" s="141"/>
      <c r="AF91" s="141"/>
      <c r="AG91" s="141"/>
      <c r="AH91" s="141"/>
      <c r="AI91" s="141"/>
      <c r="AJ91" s="141"/>
      <c r="AK91" s="141"/>
      <c r="AL91" s="141"/>
      <c r="AM91" s="141"/>
      <c r="AN91" s="141"/>
      <c r="AO91" s="141"/>
      <c r="AP91" s="141"/>
      <c r="AQ91" s="141"/>
      <c r="AR91" s="141"/>
      <c r="AS91" s="141"/>
      <c r="AT91" s="141"/>
      <c r="AU91" s="141"/>
      <c r="AV91" s="141"/>
      <c r="AW91" s="141"/>
      <c r="AX91" s="141"/>
      <c r="AY91" s="142"/>
      <c r="AZ91" s="143"/>
      <c r="BA91" s="29"/>
      <c r="BB91" s="29"/>
      <c r="BC91" s="29"/>
      <c r="BD91" s="29"/>
      <c r="BE91" s="29"/>
      <c r="BT91" s="39"/>
      <c r="BU91" s="85"/>
      <c r="BV91" s="87"/>
      <c r="BW91" s="29"/>
      <c r="BX91" s="23"/>
      <c r="BY91" s="23"/>
    </row>
    <row r="92" spans="17:97" ht="11.25" customHeight="1">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U92" s="39"/>
      <c r="BV92" s="87"/>
      <c r="BW92" s="23"/>
      <c r="BX92" s="23"/>
      <c r="BY92" s="23"/>
    </row>
    <row r="93" spans="17:97" ht="11.25" customHeight="1">
      <c r="AE93" s="29"/>
      <c r="AF93" s="29"/>
      <c r="AG93" s="29"/>
      <c r="AH93" s="29"/>
      <c r="AI93" s="29"/>
      <c r="AJ93" s="29"/>
      <c r="AK93" s="29"/>
      <c r="AL93" s="29"/>
      <c r="AM93" s="29"/>
      <c r="AN93" s="29"/>
      <c r="AO93" s="29"/>
      <c r="AP93" s="29"/>
      <c r="AQ93" s="29"/>
      <c r="AR93" s="29"/>
      <c r="AS93" s="29"/>
      <c r="AT93" s="29"/>
      <c r="AU93" s="29"/>
      <c r="AV93" s="29"/>
      <c r="AW93" s="29"/>
      <c r="AX93" s="29"/>
      <c r="AY93" s="29"/>
      <c r="BW93" s="29"/>
      <c r="BX93" s="23"/>
      <c r="BY93" s="23"/>
    </row>
    <row r="94" spans="17:97" ht="11.25" customHeight="1">
      <c r="BW94" s="23"/>
      <c r="BX94" s="23"/>
      <c r="BY94" s="23"/>
    </row>
    <row r="95" spans="17:97" ht="11.25" customHeight="1">
      <c r="BW95" s="29"/>
      <c r="BX95" s="23"/>
      <c r="BY95" s="23"/>
    </row>
    <row r="96" spans="17:97" ht="11.25" customHeight="1">
      <c r="BW96" s="23"/>
      <c r="BX96" s="23"/>
      <c r="BY96" s="23"/>
    </row>
    <row r="97" spans="75:77" ht="11.25" customHeight="1">
      <c r="BW97" s="29"/>
      <c r="BX97" s="23"/>
      <c r="BY97" s="23"/>
    </row>
    <row r="98" spans="75:77" ht="11.25" customHeight="1">
      <c r="BW98" s="23"/>
      <c r="BX98" s="23"/>
      <c r="BY98" s="23"/>
    </row>
    <row r="99" spans="75:77" ht="11.25" customHeight="1">
      <c r="BW99" s="29"/>
      <c r="BX99" s="23"/>
      <c r="BY99" s="23"/>
    </row>
    <row r="100" spans="75:77" ht="11.25" customHeight="1">
      <c r="BW100" s="23"/>
      <c r="BX100" s="23"/>
      <c r="BY100" s="23"/>
    </row>
    <row r="101" spans="75:77" ht="11.25" customHeight="1">
      <c r="BX101" s="23"/>
      <c r="BY101" s="23"/>
    </row>
    <row r="102" spans="75:77" ht="11.25" customHeight="1">
      <c r="BX102" s="23"/>
      <c r="BY102" s="23"/>
    </row>
    <row r="103" spans="75:77" ht="11.25" customHeight="1">
      <c r="BX103" s="23"/>
      <c r="BY103" s="23"/>
    </row>
    <row r="104" spans="75:77" ht="11.25" customHeight="1">
      <c r="BX104" s="23"/>
      <c r="BY104" s="23"/>
    </row>
    <row r="105" spans="75:77" ht="11.25" customHeight="1">
      <c r="BX105" s="23"/>
      <c r="BY105" s="23"/>
    </row>
    <row r="106" spans="75:77" ht="11.25" customHeight="1">
      <c r="BX106" s="23"/>
      <c r="BY106" s="23"/>
    </row>
    <row r="107" spans="75:77" ht="11.25" customHeight="1">
      <c r="BX107" s="23"/>
      <c r="BY107" s="23"/>
    </row>
    <row r="108" spans="75:77" ht="11.25" customHeight="1">
      <c r="BX108" s="23"/>
      <c r="BY108" s="23"/>
    </row>
    <row r="109" spans="75:77" ht="11.25" customHeight="1">
      <c r="BX109" s="23"/>
      <c r="BY109" s="23"/>
    </row>
  </sheetData>
  <sheetProtection formatCells="0"/>
  <mergeCells count="218">
    <mergeCell ref="AI82:AJ83"/>
    <mergeCell ref="BP82:BW84"/>
    <mergeCell ref="CM82:CM85"/>
    <mergeCell ref="Q85:V86"/>
    <mergeCell ref="W85:AB86"/>
    <mergeCell ref="BP85:BW87"/>
    <mergeCell ref="Q87:V91"/>
    <mergeCell ref="W87:AB91"/>
    <mergeCell ref="R78:R79"/>
    <mergeCell ref="S78:AB79"/>
    <mergeCell ref="AC78:AH78"/>
    <mergeCell ref="AI78:AN78"/>
    <mergeCell ref="AO78:AT78"/>
    <mergeCell ref="AU78:AZ78"/>
    <mergeCell ref="BB72:BB74"/>
    <mergeCell ref="BM72:BO74"/>
    <mergeCell ref="BP72:BP74"/>
    <mergeCell ref="BQ72:BQ74"/>
    <mergeCell ref="BS75:BS77"/>
    <mergeCell ref="BT75:BT77"/>
    <mergeCell ref="B76:F79"/>
    <mergeCell ref="G76:H77"/>
    <mergeCell ref="I76:Q77"/>
    <mergeCell ref="S76:AB77"/>
    <mergeCell ref="AC76:AZ77"/>
    <mergeCell ref="H78:H79"/>
    <mergeCell ref="I78:Q79"/>
    <mergeCell ref="B75:BA75"/>
    <mergeCell ref="BM75:BO77"/>
    <mergeCell ref="BP75:BP77"/>
    <mergeCell ref="BQ75:BQ77"/>
    <mergeCell ref="BR75:BR77"/>
    <mergeCell ref="BP79:BW81"/>
    <mergeCell ref="BQ66:BQ68"/>
    <mergeCell ref="BR66:BR68"/>
    <mergeCell ref="BS66:BS68"/>
    <mergeCell ref="BS69:BS71"/>
    <mergeCell ref="BT69:BT71"/>
    <mergeCell ref="Y71:AC71"/>
    <mergeCell ref="AP71:AT71"/>
    <mergeCell ref="BR69:BR71"/>
    <mergeCell ref="A72:A74"/>
    <mergeCell ref="B72:W74"/>
    <mergeCell ref="X72:AD73"/>
    <mergeCell ref="AE72:AI74"/>
    <mergeCell ref="AJ72:AN74"/>
    <mergeCell ref="BB69:BB71"/>
    <mergeCell ref="BM69:BO71"/>
    <mergeCell ref="BP69:BP71"/>
    <mergeCell ref="BQ69:BQ71"/>
    <mergeCell ref="BR72:BR74"/>
    <mergeCell ref="BS72:BS74"/>
    <mergeCell ref="BT72:BT74"/>
    <mergeCell ref="Y74:AC74"/>
    <mergeCell ref="AP74:AT74"/>
    <mergeCell ref="AO72:AU73"/>
    <mergeCell ref="AV72:BA74"/>
    <mergeCell ref="AP68:AT68"/>
    <mergeCell ref="A69:A71"/>
    <mergeCell ref="B69:W71"/>
    <mergeCell ref="X69:AD70"/>
    <mergeCell ref="AE69:AI71"/>
    <mergeCell ref="AJ69:AN71"/>
    <mergeCell ref="AO69:AU70"/>
    <mergeCell ref="AV69:BA71"/>
    <mergeCell ref="BP66:BP68"/>
    <mergeCell ref="CM65:CQ67"/>
    <mergeCell ref="A66:A68"/>
    <mergeCell ref="B66:W68"/>
    <mergeCell ref="X66:AD67"/>
    <mergeCell ref="AE66:AI68"/>
    <mergeCell ref="AJ66:AN68"/>
    <mergeCell ref="AO66:AU67"/>
    <mergeCell ref="AV66:BA68"/>
    <mergeCell ref="BB66:BB68"/>
    <mergeCell ref="BM66:BO68"/>
    <mergeCell ref="BR63:BR65"/>
    <mergeCell ref="BS63:BS65"/>
    <mergeCell ref="BT63:BT65"/>
    <mergeCell ref="Y65:AC65"/>
    <mergeCell ref="AP65:AT65"/>
    <mergeCell ref="AV63:BA65"/>
    <mergeCell ref="BB63:BB65"/>
    <mergeCell ref="BM63:BO65"/>
    <mergeCell ref="BP63:BP65"/>
    <mergeCell ref="BQ63:BQ65"/>
    <mergeCell ref="A63:A65"/>
    <mergeCell ref="B63:W65"/>
    <mergeCell ref="BT66:BT68"/>
    <mergeCell ref="Y68:AC68"/>
    <mergeCell ref="X63:AD64"/>
    <mergeCell ref="AE63:AI65"/>
    <mergeCell ref="AJ63:AN65"/>
    <mergeCell ref="AO63:AU64"/>
    <mergeCell ref="BR60:BR62"/>
    <mergeCell ref="BS60:BS62"/>
    <mergeCell ref="BT60:BT62"/>
    <mergeCell ref="Y62:AC62"/>
    <mergeCell ref="AP62:AT62"/>
    <mergeCell ref="AV60:BA62"/>
    <mergeCell ref="BB60:BB62"/>
    <mergeCell ref="BM60:BO62"/>
    <mergeCell ref="BP60:BP62"/>
    <mergeCell ref="BQ60:BQ62"/>
    <mergeCell ref="BR58:BR59"/>
    <mergeCell ref="BS58:BS59"/>
    <mergeCell ref="BT58:BT59"/>
    <mergeCell ref="A60:A62"/>
    <mergeCell ref="B60:W62"/>
    <mergeCell ref="X60:AD61"/>
    <mergeCell ref="AE60:AI62"/>
    <mergeCell ref="AJ60:AN62"/>
    <mergeCell ref="AO60:AU61"/>
    <mergeCell ref="AO58:AU59"/>
    <mergeCell ref="AV58:BA59"/>
    <mergeCell ref="BB58:BB59"/>
    <mergeCell ref="BP58:BP59"/>
    <mergeCell ref="BQ58:BQ59"/>
    <mergeCell ref="B58:W59"/>
    <mergeCell ref="X58:AD59"/>
    <mergeCell ref="AE58:AI59"/>
    <mergeCell ref="AJ58:AN59"/>
    <mergeCell ref="AS43:BA44"/>
    <mergeCell ref="C47:L54"/>
    <mergeCell ref="M47:N48"/>
    <mergeCell ref="O47:T48"/>
    <mergeCell ref="U47:AR48"/>
    <mergeCell ref="M49:N50"/>
    <mergeCell ref="U56:AN57"/>
    <mergeCell ref="B57:G57"/>
    <mergeCell ref="H57:T57"/>
    <mergeCell ref="O49:T50"/>
    <mergeCell ref="U49:AR50"/>
    <mergeCell ref="M51:N52"/>
    <mergeCell ref="O51:T52"/>
    <mergeCell ref="U51:AR52"/>
    <mergeCell ref="M53:N54"/>
    <mergeCell ref="O53:T54"/>
    <mergeCell ref="U53:AR54"/>
    <mergeCell ref="AL43:AN44"/>
    <mergeCell ref="AO43:AR44"/>
    <mergeCell ref="AQ40:AR41"/>
    <mergeCell ref="AS40:AX41"/>
    <mergeCell ref="C43:L44"/>
    <mergeCell ref="N43:Q44"/>
    <mergeCell ref="R43:S44"/>
    <mergeCell ref="T43:U44"/>
    <mergeCell ref="V43:W44"/>
    <mergeCell ref="X43:Y44"/>
    <mergeCell ref="Z43:AA44"/>
    <mergeCell ref="AB43:AC44"/>
    <mergeCell ref="Y40:Z41"/>
    <mergeCell ref="AA40:AH41"/>
    <mergeCell ref="AI40:AJ41"/>
    <mergeCell ref="AK40:AL41"/>
    <mergeCell ref="AM40:AN41"/>
    <mergeCell ref="AO40:AP41"/>
    <mergeCell ref="C40:L41"/>
    <mergeCell ref="M40:P41"/>
    <mergeCell ref="Q40:R41"/>
    <mergeCell ref="S40:T41"/>
    <mergeCell ref="U40:V41"/>
    <mergeCell ref="W40:X41"/>
    <mergeCell ref="AE43:AG44"/>
    <mergeCell ref="AH43:AK44"/>
    <mergeCell ref="BD31:BP32"/>
    <mergeCell ref="C34:L35"/>
    <mergeCell ref="M34:X35"/>
    <mergeCell ref="Y34:AZ35"/>
    <mergeCell ref="C37:L38"/>
    <mergeCell ref="M37:AZ38"/>
    <mergeCell ref="AD22:AI23"/>
    <mergeCell ref="AJ22:AZ23"/>
    <mergeCell ref="AD24:AI25"/>
    <mergeCell ref="AJ24:AZ25"/>
    <mergeCell ref="C31:L32"/>
    <mergeCell ref="M31:AZ32"/>
    <mergeCell ref="C29:AZ29"/>
    <mergeCell ref="F27:AW27"/>
    <mergeCell ref="C15:X17"/>
    <mergeCell ref="Y16:Z17"/>
    <mergeCell ref="AI16:AK17"/>
    <mergeCell ref="AL16:AZ17"/>
    <mergeCell ref="AD18:AI19"/>
    <mergeCell ref="AJ18:AZ19"/>
    <mergeCell ref="C19:AA24"/>
    <mergeCell ref="AD20:AI21"/>
    <mergeCell ref="AJ20:AZ21"/>
    <mergeCell ref="B10:BA12"/>
    <mergeCell ref="BS10:BV10"/>
    <mergeCell ref="BD11:BG12"/>
    <mergeCell ref="AH13:AJ13"/>
    <mergeCell ref="AK13:AM13"/>
    <mergeCell ref="AN13:AO13"/>
    <mergeCell ref="AP13:AR13"/>
    <mergeCell ref="AS13:AT13"/>
    <mergeCell ref="AU13:AW13"/>
    <mergeCell ref="AX13:AY13"/>
    <mergeCell ref="BD13:BE13"/>
    <mergeCell ref="B5:E8"/>
    <mergeCell ref="F5:J8"/>
    <mergeCell ref="K5:O8"/>
    <mergeCell ref="P5:T8"/>
    <mergeCell ref="U5:Z8"/>
    <mergeCell ref="U1:W1"/>
    <mergeCell ref="X1:Y2"/>
    <mergeCell ref="AE1:AY1"/>
    <mergeCell ref="B4:E4"/>
    <mergeCell ref="F4:J4"/>
    <mergeCell ref="K4:O4"/>
    <mergeCell ref="P4:T4"/>
    <mergeCell ref="U4:Z4"/>
    <mergeCell ref="B1:G2"/>
    <mergeCell ref="H1:J2"/>
    <mergeCell ref="K1:M1"/>
    <mergeCell ref="N1:O2"/>
    <mergeCell ref="P1:R1"/>
    <mergeCell ref="S1:T2"/>
  </mergeCells>
  <phoneticPr fontId="2"/>
  <conditionalFormatting sqref="B60 B63 B66 B69 B72">
    <cfRule type="expression" dxfId="23" priority="6">
      <formula>NOT(COUNTIF(INDIRECT(#REF!),B60))</formula>
    </cfRule>
  </conditionalFormatting>
  <conditionalFormatting sqref="B57:G57">
    <cfRule type="cellIs" dxfId="22" priority="9" operator="greaterThan">
      <formula>0</formula>
    </cfRule>
  </conditionalFormatting>
  <conditionalFormatting sqref="B75:BA75">
    <cfRule type="cellIs" dxfId="21" priority="4" operator="greaterThanOrEqual">
      <formula>11</formula>
    </cfRule>
  </conditionalFormatting>
  <conditionalFormatting sqref="U47:AR54">
    <cfRule type="containsBlanks" dxfId="20" priority="1">
      <formula>LEN(TRIM(U47))=0</formula>
    </cfRule>
  </conditionalFormatting>
  <conditionalFormatting sqref="X60:AD74">
    <cfRule type="cellIs" dxfId="19" priority="5" operator="lessThanOrEqual">
      <formula>#REF!</formula>
    </cfRule>
  </conditionalFormatting>
  <conditionalFormatting sqref="Y34:AZ35">
    <cfRule type="expression" dxfId="18" priority="2">
      <formula>$M$34="その他"</formula>
    </cfRule>
  </conditionalFormatting>
  <conditionalFormatting sqref="AJ24">
    <cfRule type="containsBlanks" dxfId="17" priority="8">
      <formula>LEN(TRIM(AJ24))=0</formula>
    </cfRule>
  </conditionalFormatting>
  <conditionalFormatting sqref="AK13 AP13 AU13 AL16 AJ18 AJ20 AJ22 M31 M34 M37 Q40 U40 Y40 AI40 AM40 AQ40 R43 V43 Z43 AE43">
    <cfRule type="containsBlanks" dxfId="16" priority="13">
      <formula>LEN(TRIM(M13))=0</formula>
    </cfRule>
  </conditionalFormatting>
  <conditionalFormatting sqref="AL43">
    <cfRule type="containsBlanks" dxfId="15" priority="7">
      <formula>LEN(TRIM(AL43))=0</formula>
    </cfRule>
  </conditionalFormatting>
  <conditionalFormatting sqref="BP60 BP63 BP66 BP69 BP72 BP75">
    <cfRule type="expression" dxfId="14" priority="12" stopIfTrue="1">
      <formula>NOT(COUNTIF(INDIRECT(#REF!),BP60))</formula>
    </cfRule>
  </conditionalFormatting>
  <conditionalFormatting sqref="BP60:BP77">
    <cfRule type="duplicateValues" dxfId="13" priority="128"/>
  </conditionalFormatting>
  <dataValidations count="10">
    <dataValidation type="list" allowBlank="1" showInputMessage="1" showErrorMessage="1" sqref="AK13:AM13 Q40:R41 AI40:AJ41 R43:S44" xr:uid="{9479E75E-AE4E-45A4-99F5-D67C7C5D2998}">
      <formula1>"　,6,7,8,9,10"</formula1>
    </dataValidation>
    <dataValidation type="list" allowBlank="1" showInputMessage="1" showErrorMessage="1" sqref="M34:X35" xr:uid="{E34BFABB-3D86-4120-ABA7-897A5DCA6D32}">
      <formula1>" 　,製品の性能評価,客先クレーム対策,試作,新製品開発,海外規格評価,その他"</formula1>
    </dataValidation>
    <dataValidation type="list" showInputMessage="1" showErrorMessage="1" sqref="B57" xr:uid="{F4FC7177-C426-409F-AEFE-DA87B30F9214}">
      <formula1>減免率</formula1>
    </dataValidation>
    <dataValidation type="list" allowBlank="1" showInputMessage="1" showErrorMessage="1" sqref="AV60:BA74" xr:uid="{19C8C2C7-5EC9-435B-8D44-D865CC0F83E4}">
      <formula1>担当者</formula1>
    </dataValidation>
    <dataValidation type="list" allowBlank="1" showInputMessage="1" showErrorMessage="1" sqref="AE43:AG44 AL43:AN44" xr:uid="{DC243E8E-983F-448E-9994-8FC2E2F90FA8}">
      <formula1>"　,8,9,10,11,12,13,14,15,16,17,18,19,20,21,22,23,0,1,2,3,4,5,6,7"</formula1>
    </dataValidation>
    <dataValidation type="list" allowBlank="1" showInputMessage="1" showErrorMessage="1" sqref="AS43" xr:uid="{42540920-A2D6-49EB-9130-8ABB526346CF}">
      <formula1>"　,(お昼休憩のため12時～13時は使用していない)"</formula1>
    </dataValidation>
    <dataValidation type="list" allowBlank="1" showInputMessage="1" showErrorMessage="1" sqref="BI8" xr:uid="{FDC1476E-5F90-4CB9-9F56-05B5B465308A}">
      <formula1>"指定した日付を記入,今日の日付を記入"</formula1>
    </dataValidation>
    <dataValidation type="list" allowBlank="1" showInputMessage="1" showErrorMessage="1" sqref="K1:M1 AI42:AJ42 Q42:R42" xr:uid="{26A2019A-592E-4F77-9FBC-18902348356E}">
      <formula1>"　,5,6,7,8,9,10"</formula1>
    </dataValidation>
    <dataValidation type="list" allowBlank="1" showInputMessage="1" showErrorMessage="1" sqref="AU13:AW13 Y40:Z42 AQ40:AR42 Z43:AA44 U1:W1" xr:uid="{3BC2CA7F-2EFE-4EFF-BAE7-4D1D635E5AB8}">
      <formula1>"　,1,2,3,4,5,6,7,8,9,10,11,12,13,14,15,16,17,18,19,20,21,22,23,24,25,26,27,28,29,30,31"</formula1>
    </dataValidation>
    <dataValidation type="list" allowBlank="1" showInputMessage="1" showErrorMessage="1" sqref="AP13:AR13 U40:V42 AM40:AN42 V43:W44 P1:R1" xr:uid="{892FDB77-ACC8-47B1-948A-A767D517EDAD}">
      <formula1>"　,1,2,3,4,5,6,7,8,9,10,11,12"</formula1>
    </dataValidation>
  </dataValidations>
  <hyperlinks>
    <hyperlink ref="BD34" r:id="rId1" xr:uid="{101E389D-0961-4D2B-B0EA-0CC46F4F024E}"/>
  </hyperlinks>
  <printOptions horizontalCentered="1"/>
  <pageMargins left="0.19685039370078741" right="0.19685039370078741" top="0.19685039370078741" bottom="0.19685039370078741" header="0.31496062992125984" footer="0.31496062992125984"/>
  <pageSetup paperSize="9" scale="89" orientation="portrait" blackAndWhite="1" r:id="rId2"/>
  <drawing r:id="rId3"/>
  <legacyDrawing r:id="rId4"/>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41790E17-8A79-458C-8F79-A7D954D9AE5F}">
          <x14:formula1>
            <xm:f>プルダウン用シート!$F$2:$F$103</xm:f>
          </x14:formula1>
          <xm:sqref>AJ60:AN74</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309F7-4E9E-4230-AAA4-4D25779E491C}">
  <dimension ref="A1:EO108"/>
  <sheetViews>
    <sheetView topLeftCell="A51" workbookViewId="0">
      <selection activeCell="AL42" sqref="AL42:AN43"/>
    </sheetView>
  </sheetViews>
  <sheetFormatPr defaultColWidth="1.875" defaultRowHeight="11.25" customHeight="1"/>
  <cols>
    <col min="1" max="11" width="1.875" style="32"/>
    <col min="12" max="12" width="3.5" style="32" bestFit="1" customWidth="1"/>
    <col min="13" max="53" width="1.875" style="32"/>
    <col min="54" max="54" width="2.5" style="32" bestFit="1" customWidth="1"/>
    <col min="55" max="55" width="1.875" style="32"/>
    <col min="56" max="56" width="3" style="32" bestFit="1" customWidth="1"/>
    <col min="57" max="57" width="7.875" style="32" customWidth="1"/>
    <col min="58" max="58" width="5.5" style="32" customWidth="1"/>
    <col min="59" max="59" width="5.625" style="32" customWidth="1"/>
    <col min="60" max="60" width="4.625" style="32" customWidth="1"/>
    <col min="61" max="63" width="1.875" style="32"/>
    <col min="64" max="64" width="2.375" style="32" hidden="1" customWidth="1"/>
    <col min="65" max="67" width="1.875" style="32" hidden="1" customWidth="1"/>
    <col min="68" max="68" width="31" style="32" hidden="1" customWidth="1"/>
    <col min="69" max="69" width="11.875" style="32" hidden="1" customWidth="1"/>
    <col min="70" max="70" width="9.5" style="32" hidden="1" customWidth="1"/>
    <col min="71" max="71" width="10.5" style="32" hidden="1" customWidth="1"/>
    <col min="72" max="73" width="10.25" style="32" hidden="1" customWidth="1"/>
    <col min="74" max="74" width="9.625" style="32" hidden="1" customWidth="1"/>
    <col min="75" max="77" width="9.625" style="32" customWidth="1"/>
    <col min="78" max="79" width="2.375" style="32" customWidth="1"/>
    <col min="80" max="16384" width="1.875" style="32"/>
  </cols>
  <sheetData>
    <row r="1" spans="2:79" s="23" customFormat="1" ht="11.25" customHeight="1">
      <c r="B1" s="170" t="s">
        <v>48</v>
      </c>
      <c r="C1" s="171"/>
      <c r="D1" s="171"/>
      <c r="E1" s="171"/>
      <c r="F1" s="171"/>
      <c r="G1" s="172"/>
      <c r="H1" s="176" t="s">
        <v>17</v>
      </c>
      <c r="I1" s="160"/>
      <c r="J1" s="160"/>
      <c r="K1" s="159" t="s">
        <v>47</v>
      </c>
      <c r="L1" s="159"/>
      <c r="M1" s="159"/>
      <c r="N1" s="160" t="s">
        <v>13</v>
      </c>
      <c r="O1" s="160"/>
      <c r="P1" s="159"/>
      <c r="Q1" s="159"/>
      <c r="R1" s="159"/>
      <c r="S1" s="160" t="s">
        <v>14</v>
      </c>
      <c r="T1" s="160"/>
      <c r="U1" s="159"/>
      <c r="V1" s="159"/>
      <c r="W1" s="159"/>
      <c r="X1" s="160" t="s">
        <v>16</v>
      </c>
      <c r="Y1" s="161"/>
      <c r="AE1" s="164" t="str">
        <f>プルダウン用シート!I1</f>
        <v>ver.3（R7.4.1）</v>
      </c>
      <c r="AF1" s="164"/>
      <c r="AG1" s="164"/>
      <c r="AH1" s="164"/>
      <c r="AI1" s="164"/>
      <c r="AJ1" s="164"/>
      <c r="AK1" s="164"/>
      <c r="AL1" s="164"/>
      <c r="AM1" s="164"/>
      <c r="AN1" s="164"/>
      <c r="AO1" s="164"/>
      <c r="AP1" s="164"/>
      <c r="AQ1" s="164"/>
      <c r="AR1" s="164"/>
      <c r="AS1" s="164"/>
      <c r="AT1" s="164"/>
      <c r="AU1" s="164"/>
      <c r="AV1" s="164"/>
      <c r="AW1" s="164"/>
      <c r="AX1" s="164"/>
      <c r="AY1" s="164"/>
    </row>
    <row r="2" spans="2:79" s="23" customFormat="1" ht="11.25" customHeight="1" thickBot="1">
      <c r="B2" s="173"/>
      <c r="C2" s="174"/>
      <c r="D2" s="174"/>
      <c r="E2" s="174"/>
      <c r="F2" s="174"/>
      <c r="G2" s="175"/>
      <c r="H2" s="177"/>
      <c r="I2" s="162"/>
      <c r="J2" s="162"/>
      <c r="K2" s="24"/>
      <c r="L2" s="24"/>
      <c r="M2" s="24"/>
      <c r="N2" s="162"/>
      <c r="O2" s="162"/>
      <c r="P2" s="24"/>
      <c r="Q2" s="24"/>
      <c r="R2" s="24"/>
      <c r="S2" s="162"/>
      <c r="T2" s="162"/>
      <c r="U2" s="24"/>
      <c r="V2" s="24"/>
      <c r="W2" s="24"/>
      <c r="X2" s="162"/>
      <c r="Y2" s="163"/>
    </row>
    <row r="3" spans="2:79" s="23" customFormat="1" ht="11.25" customHeight="1">
      <c r="B3" s="23" t="s">
        <v>66</v>
      </c>
      <c r="C3" s="25"/>
      <c r="D3" s="25"/>
      <c r="E3" s="25"/>
      <c r="F3" s="25"/>
      <c r="G3" s="26"/>
      <c r="H3" s="27"/>
      <c r="I3" s="27"/>
      <c r="J3" s="27"/>
      <c r="K3" s="28"/>
      <c r="L3" s="28"/>
      <c r="M3" s="28"/>
      <c r="N3" s="27"/>
      <c r="O3" s="27"/>
      <c r="P3" s="28"/>
      <c r="Q3" s="28"/>
      <c r="R3" s="28"/>
      <c r="S3" s="27"/>
      <c r="T3" s="27"/>
      <c r="U3" s="28"/>
      <c r="V3" s="28"/>
      <c r="W3" s="28"/>
      <c r="X3" s="27"/>
      <c r="Y3" s="27"/>
    </row>
    <row r="4" spans="2:79" s="29" customFormat="1" ht="27" customHeight="1">
      <c r="B4" s="165" t="s">
        <v>102</v>
      </c>
      <c r="C4" s="165"/>
      <c r="D4" s="165"/>
      <c r="E4" s="165"/>
      <c r="F4" s="166" t="s">
        <v>103</v>
      </c>
      <c r="G4" s="166"/>
      <c r="H4" s="166"/>
      <c r="I4" s="166"/>
      <c r="J4" s="166"/>
      <c r="K4" s="166" t="s">
        <v>6</v>
      </c>
      <c r="L4" s="166"/>
      <c r="M4" s="166"/>
      <c r="N4" s="166"/>
      <c r="O4" s="166"/>
      <c r="P4" s="167" t="s">
        <v>7</v>
      </c>
      <c r="Q4" s="168"/>
      <c r="R4" s="168"/>
      <c r="S4" s="168"/>
      <c r="T4" s="169"/>
      <c r="U4" s="167" t="s">
        <v>9</v>
      </c>
      <c r="V4" s="168"/>
      <c r="W4" s="168"/>
      <c r="X4" s="168"/>
      <c r="Y4" s="168"/>
      <c r="Z4" s="169"/>
      <c r="AA4" s="122"/>
      <c r="AB4" s="122"/>
      <c r="AC4" s="122"/>
      <c r="AD4" s="122"/>
      <c r="AE4" s="122"/>
      <c r="BX4" s="23"/>
      <c r="BY4" s="23"/>
    </row>
    <row r="5" spans="2:79" s="29" customFormat="1" ht="11.25" customHeight="1">
      <c r="B5" s="149"/>
      <c r="C5" s="149"/>
      <c r="D5" s="149"/>
      <c r="E5" s="149"/>
      <c r="F5" s="149"/>
      <c r="G5" s="149"/>
      <c r="H5" s="149"/>
      <c r="I5" s="149"/>
      <c r="J5" s="149"/>
      <c r="K5" s="149"/>
      <c r="L5" s="149"/>
      <c r="M5" s="149"/>
      <c r="N5" s="149"/>
      <c r="O5" s="149"/>
      <c r="P5" s="150"/>
      <c r="Q5" s="151"/>
      <c r="R5" s="151"/>
      <c r="S5" s="151"/>
      <c r="T5" s="152"/>
      <c r="U5" s="150"/>
      <c r="V5" s="151"/>
      <c r="W5" s="151"/>
      <c r="X5" s="151"/>
      <c r="Y5" s="151"/>
      <c r="Z5" s="152"/>
      <c r="AA5" s="123"/>
      <c r="AB5" s="123"/>
      <c r="AC5" s="123"/>
      <c r="AD5" s="123"/>
      <c r="AE5" s="123"/>
      <c r="BW5" s="23"/>
      <c r="BX5" s="23"/>
      <c r="BY5" s="23"/>
    </row>
    <row r="6" spans="2:79" s="29" customFormat="1" ht="11.25" customHeight="1">
      <c r="B6" s="149"/>
      <c r="C6" s="149"/>
      <c r="D6" s="149"/>
      <c r="E6" s="149"/>
      <c r="F6" s="149"/>
      <c r="G6" s="149"/>
      <c r="H6" s="149"/>
      <c r="I6" s="149"/>
      <c r="J6" s="149"/>
      <c r="K6" s="149"/>
      <c r="L6" s="149"/>
      <c r="M6" s="149"/>
      <c r="N6" s="149"/>
      <c r="O6" s="149"/>
      <c r="P6" s="153"/>
      <c r="Q6" s="154"/>
      <c r="R6" s="154"/>
      <c r="S6" s="154"/>
      <c r="T6" s="155"/>
      <c r="U6" s="153"/>
      <c r="V6" s="154"/>
      <c r="W6" s="154"/>
      <c r="X6" s="154"/>
      <c r="Y6" s="154"/>
      <c r="Z6" s="155"/>
      <c r="AA6" s="123"/>
      <c r="AB6" s="123"/>
      <c r="AC6" s="123"/>
      <c r="AD6" s="123"/>
      <c r="AE6" s="123"/>
      <c r="BX6" s="23"/>
      <c r="BY6" s="23"/>
    </row>
    <row r="7" spans="2:79" s="29" customFormat="1" ht="11.25" customHeight="1">
      <c r="B7" s="149"/>
      <c r="C7" s="149"/>
      <c r="D7" s="149"/>
      <c r="E7" s="149"/>
      <c r="F7" s="149"/>
      <c r="G7" s="149"/>
      <c r="H7" s="149"/>
      <c r="I7" s="149"/>
      <c r="J7" s="149"/>
      <c r="K7" s="149"/>
      <c r="L7" s="149"/>
      <c r="M7" s="149"/>
      <c r="N7" s="149"/>
      <c r="O7" s="149"/>
      <c r="P7" s="153"/>
      <c r="Q7" s="154"/>
      <c r="R7" s="154"/>
      <c r="S7" s="154"/>
      <c r="T7" s="155"/>
      <c r="U7" s="153"/>
      <c r="V7" s="154"/>
      <c r="W7" s="154"/>
      <c r="X7" s="154"/>
      <c r="Y7" s="154"/>
      <c r="Z7" s="155"/>
      <c r="AA7" s="123"/>
      <c r="AB7" s="123"/>
      <c r="AC7" s="123"/>
      <c r="AD7" s="123"/>
      <c r="AE7" s="123"/>
      <c r="BW7" s="23"/>
      <c r="BX7" s="23"/>
      <c r="BY7" s="23"/>
    </row>
    <row r="8" spans="2:79" s="29" customFormat="1" ht="11.25" customHeight="1">
      <c r="B8" s="149"/>
      <c r="C8" s="149"/>
      <c r="D8" s="149"/>
      <c r="E8" s="149"/>
      <c r="F8" s="149"/>
      <c r="G8" s="149"/>
      <c r="H8" s="149"/>
      <c r="I8" s="149"/>
      <c r="J8" s="149"/>
      <c r="K8" s="149"/>
      <c r="L8" s="149"/>
      <c r="M8" s="149"/>
      <c r="N8" s="149"/>
      <c r="O8" s="149"/>
      <c r="P8" s="156"/>
      <c r="Q8" s="157"/>
      <c r="R8" s="157"/>
      <c r="S8" s="157"/>
      <c r="T8" s="158"/>
      <c r="U8" s="156"/>
      <c r="V8" s="157"/>
      <c r="W8" s="157"/>
      <c r="X8" s="157"/>
      <c r="Y8" s="157"/>
      <c r="Z8" s="158"/>
      <c r="AA8" s="123"/>
      <c r="AB8" s="123"/>
      <c r="AC8" s="123"/>
      <c r="AD8" s="123"/>
      <c r="AE8" s="123"/>
      <c r="BE8" s="30"/>
      <c r="BF8" s="30"/>
      <c r="BG8" s="30"/>
      <c r="BH8" s="30"/>
      <c r="BI8" s="31"/>
      <c r="BJ8" s="31"/>
      <c r="BK8" s="31"/>
      <c r="BL8" s="31"/>
      <c r="BM8" s="31"/>
      <c r="BN8" s="31"/>
      <c r="BO8" s="31"/>
      <c r="BP8" s="31"/>
      <c r="BQ8" s="31"/>
      <c r="BX8" s="23"/>
      <c r="BY8" s="23"/>
    </row>
    <row r="9" spans="2:79" s="29" customFormat="1" ht="6" customHeight="1" thickBot="1">
      <c r="B9" s="32"/>
      <c r="C9" s="32"/>
      <c r="D9" s="32"/>
      <c r="E9" s="32"/>
      <c r="F9" s="33"/>
      <c r="G9" s="34"/>
      <c r="H9" s="32"/>
      <c r="I9" s="32"/>
      <c r="J9" s="32"/>
      <c r="K9" s="32"/>
      <c r="L9" s="32"/>
      <c r="M9" s="32"/>
      <c r="N9" s="32"/>
      <c r="O9" s="32"/>
      <c r="BE9" s="35"/>
      <c r="BF9" s="35"/>
      <c r="BG9" s="35"/>
      <c r="BH9" s="35"/>
      <c r="BI9" s="35"/>
      <c r="BJ9" s="35"/>
      <c r="BK9" s="35"/>
      <c r="BL9" s="35"/>
      <c r="BM9" s="35"/>
      <c r="BN9" s="35"/>
      <c r="BO9" s="35"/>
      <c r="BP9" s="35"/>
      <c r="BQ9" s="35"/>
      <c r="BY9" s="23"/>
      <c r="BZ9" s="23"/>
      <c r="CA9" s="23"/>
    </row>
    <row r="10" spans="2:79" ht="11.25" customHeight="1">
      <c r="B10" s="178" t="s">
        <v>131</v>
      </c>
      <c r="C10" s="179"/>
      <c r="D10" s="179"/>
      <c r="E10" s="179"/>
      <c r="F10" s="179"/>
      <c r="G10" s="179"/>
      <c r="H10" s="179"/>
      <c r="I10" s="179"/>
      <c r="J10" s="179"/>
      <c r="K10" s="179"/>
      <c r="L10" s="179"/>
      <c r="M10" s="179"/>
      <c r="N10" s="179"/>
      <c r="O10" s="179"/>
      <c r="P10" s="179"/>
      <c r="Q10" s="179"/>
      <c r="R10" s="179"/>
      <c r="S10" s="179"/>
      <c r="T10" s="179"/>
      <c r="U10" s="179"/>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80"/>
      <c r="BI10" s="30"/>
      <c r="BJ10" s="30"/>
      <c r="BK10" s="30"/>
      <c r="BL10" s="30"/>
      <c r="BM10" s="30"/>
      <c r="BN10" s="30"/>
      <c r="BO10" s="30"/>
      <c r="BP10" s="30"/>
      <c r="BQ10" s="30"/>
      <c r="BT10" s="184"/>
      <c r="BU10" s="184"/>
      <c r="BV10" s="184"/>
      <c r="BW10" s="184"/>
      <c r="BX10" s="184"/>
      <c r="BY10" s="29"/>
      <c r="BZ10" s="23"/>
      <c r="CA10" s="23"/>
    </row>
    <row r="11" spans="2:79" ht="11.25" customHeight="1">
      <c r="B11" s="181"/>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3"/>
      <c r="BD11" s="185" t="s">
        <v>56</v>
      </c>
      <c r="BE11" s="185"/>
      <c r="BF11" s="185"/>
      <c r="BG11" s="185"/>
      <c r="BH11" s="36"/>
      <c r="BI11" s="36"/>
      <c r="BJ11" s="36"/>
      <c r="BK11" s="36"/>
      <c r="BL11" s="30"/>
      <c r="BM11" s="30"/>
      <c r="BN11" s="30"/>
      <c r="BO11" s="30"/>
      <c r="BP11" s="30"/>
      <c r="BQ11" s="30"/>
      <c r="BY11" s="23"/>
      <c r="BZ11" s="23"/>
      <c r="CA11" s="23"/>
    </row>
    <row r="12" spans="2:79" ht="11.25" customHeight="1">
      <c r="B12" s="181"/>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3"/>
      <c r="BD12" s="185"/>
      <c r="BE12" s="185"/>
      <c r="BF12" s="185"/>
      <c r="BG12" s="185"/>
      <c r="BH12" s="36"/>
      <c r="BI12" s="36"/>
      <c r="BJ12" s="36"/>
      <c r="BK12" s="36"/>
      <c r="BL12" s="35"/>
      <c r="BM12" s="35"/>
      <c r="BN12" s="35"/>
      <c r="BO12" s="35"/>
      <c r="BP12" s="35"/>
      <c r="BQ12" s="35"/>
      <c r="BY12" s="29"/>
      <c r="BZ12" s="23"/>
      <c r="CA12" s="23"/>
    </row>
    <row r="13" spans="2:79" s="41" customFormat="1" ht="18">
      <c r="B13" s="37"/>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8"/>
      <c r="AG13" s="38"/>
      <c r="AH13" s="186" t="s">
        <v>17</v>
      </c>
      <c r="AI13" s="186"/>
      <c r="AJ13" s="186"/>
      <c r="AK13" s="443">
        <v>7</v>
      </c>
      <c r="AL13" s="443"/>
      <c r="AM13" s="443"/>
      <c r="AN13" s="186" t="s">
        <v>13</v>
      </c>
      <c r="AO13" s="186"/>
      <c r="AP13" s="443">
        <v>4</v>
      </c>
      <c r="AQ13" s="443"/>
      <c r="AR13" s="443"/>
      <c r="AS13" s="186" t="s">
        <v>14</v>
      </c>
      <c r="AT13" s="186"/>
      <c r="AU13" s="443">
        <v>1</v>
      </c>
      <c r="AV13" s="443"/>
      <c r="AW13" s="443"/>
      <c r="AX13" s="186" t="s">
        <v>16</v>
      </c>
      <c r="AY13" s="186"/>
      <c r="AZ13" s="39"/>
      <c r="BA13" s="40"/>
      <c r="BD13" s="188">
        <v>6</v>
      </c>
      <c r="BE13" s="188"/>
      <c r="BF13" s="42">
        <v>10</v>
      </c>
      <c r="BG13" s="43">
        <v>23</v>
      </c>
      <c r="BH13" s="42"/>
      <c r="BJ13" s="43"/>
      <c r="BK13" s="43"/>
      <c r="BL13" s="43"/>
      <c r="BY13" s="23"/>
      <c r="BZ13" s="23"/>
      <c r="CA13" s="23"/>
    </row>
    <row r="14" spans="2:79" s="41" customFormat="1" ht="6.75" customHeight="1">
      <c r="B14" s="44"/>
      <c r="AH14" s="45"/>
      <c r="AI14" s="45"/>
      <c r="AJ14" s="45"/>
      <c r="AK14" s="45"/>
      <c r="AL14" s="45"/>
      <c r="AM14" s="45"/>
      <c r="AN14" s="45"/>
      <c r="AO14" s="45"/>
      <c r="AP14" s="45"/>
      <c r="AQ14" s="45"/>
      <c r="AR14" s="45"/>
      <c r="AS14" s="45"/>
      <c r="AT14" s="45"/>
      <c r="AU14" s="45"/>
      <c r="AV14" s="45"/>
      <c r="AW14" s="45"/>
      <c r="AX14" s="45"/>
      <c r="AY14" s="39"/>
      <c r="AZ14" s="39"/>
      <c r="BA14" s="40"/>
      <c r="BY14" s="29"/>
      <c r="BZ14" s="23"/>
      <c r="CA14" s="23"/>
    </row>
    <row r="15" spans="2:79" s="41" customFormat="1" ht="11.25" customHeight="1">
      <c r="B15" s="44"/>
      <c r="C15" s="189" t="s">
        <v>116</v>
      </c>
      <c r="D15" s="190"/>
      <c r="E15" s="190"/>
      <c r="F15" s="190"/>
      <c r="G15" s="190"/>
      <c r="H15" s="190"/>
      <c r="I15" s="190"/>
      <c r="J15" s="190"/>
      <c r="K15" s="190"/>
      <c r="L15" s="190"/>
      <c r="M15" s="190"/>
      <c r="N15" s="190"/>
      <c r="O15" s="190"/>
      <c r="P15" s="190"/>
      <c r="Q15" s="190"/>
      <c r="R15" s="190"/>
      <c r="S15" s="190"/>
      <c r="T15" s="190"/>
      <c r="U15" s="190"/>
      <c r="V15" s="190"/>
      <c r="W15" s="190"/>
      <c r="X15" s="190"/>
      <c r="AI15" s="46"/>
      <c r="AJ15" s="46"/>
      <c r="AK15" s="46"/>
      <c r="AL15" s="46"/>
      <c r="AM15" s="46"/>
      <c r="AN15" s="46"/>
      <c r="AO15" s="46"/>
      <c r="AP15" s="46"/>
      <c r="AQ15" s="46"/>
      <c r="AR15" s="46"/>
      <c r="AS15" s="46"/>
      <c r="AT15" s="46"/>
      <c r="AU15" s="46"/>
      <c r="AV15" s="46"/>
      <c r="AW15" s="46"/>
      <c r="AX15" s="46"/>
      <c r="AY15" s="46"/>
      <c r="AZ15" s="46"/>
      <c r="BA15" s="47"/>
      <c r="BY15" s="23"/>
      <c r="BZ15" s="23"/>
      <c r="CA15" s="23"/>
    </row>
    <row r="16" spans="2:79" s="41" customFormat="1" ht="11.25" customHeight="1">
      <c r="B16" s="44"/>
      <c r="C16" s="190"/>
      <c r="D16" s="190"/>
      <c r="E16" s="190"/>
      <c r="F16" s="190"/>
      <c r="G16" s="190"/>
      <c r="H16" s="190"/>
      <c r="I16" s="190"/>
      <c r="J16" s="190"/>
      <c r="K16" s="190"/>
      <c r="L16" s="190"/>
      <c r="M16" s="190"/>
      <c r="N16" s="190"/>
      <c r="O16" s="190"/>
      <c r="P16" s="190"/>
      <c r="Q16" s="190"/>
      <c r="R16" s="190"/>
      <c r="S16" s="190"/>
      <c r="T16" s="190"/>
      <c r="U16" s="190"/>
      <c r="V16" s="190"/>
      <c r="W16" s="190"/>
      <c r="X16" s="190"/>
      <c r="Y16" s="191" t="s">
        <v>99</v>
      </c>
      <c r="Z16" s="191"/>
      <c r="AD16" s="38"/>
      <c r="AE16" s="38"/>
      <c r="AF16" s="38"/>
      <c r="AG16" s="38"/>
      <c r="AH16" s="38"/>
      <c r="AI16" s="192" t="s">
        <v>0</v>
      </c>
      <c r="AJ16" s="192"/>
      <c r="AK16" s="192"/>
      <c r="AL16" s="439" t="s">
        <v>51</v>
      </c>
      <c r="AM16" s="439"/>
      <c r="AN16" s="439"/>
      <c r="AO16" s="439"/>
      <c r="AP16" s="439"/>
      <c r="AQ16" s="439"/>
      <c r="AR16" s="439"/>
      <c r="AS16" s="439"/>
      <c r="AT16" s="439"/>
      <c r="AU16" s="439"/>
      <c r="AV16" s="439"/>
      <c r="AW16" s="439"/>
      <c r="AX16" s="439"/>
      <c r="AY16" s="439"/>
      <c r="AZ16" s="439"/>
      <c r="BA16" s="48"/>
      <c r="BY16" s="29"/>
      <c r="BZ16" s="23"/>
      <c r="CA16" s="23"/>
    </row>
    <row r="17" spans="2:79" s="41" customFormat="1" ht="11.25" customHeight="1">
      <c r="B17" s="44"/>
      <c r="C17" s="190"/>
      <c r="D17" s="190"/>
      <c r="E17" s="190"/>
      <c r="F17" s="190"/>
      <c r="G17" s="190"/>
      <c r="H17" s="190"/>
      <c r="I17" s="190"/>
      <c r="J17" s="190"/>
      <c r="K17" s="190"/>
      <c r="L17" s="190"/>
      <c r="M17" s="190"/>
      <c r="N17" s="190"/>
      <c r="O17" s="190"/>
      <c r="P17" s="190"/>
      <c r="Q17" s="190"/>
      <c r="R17" s="190"/>
      <c r="S17" s="190"/>
      <c r="T17" s="190"/>
      <c r="U17" s="190"/>
      <c r="V17" s="190"/>
      <c r="W17" s="190"/>
      <c r="X17" s="190"/>
      <c r="Y17" s="191"/>
      <c r="Z17" s="191"/>
      <c r="AA17" s="49"/>
      <c r="AB17" s="49"/>
      <c r="AC17" s="49"/>
      <c r="AD17" s="49"/>
      <c r="AE17" s="49"/>
      <c r="AF17" s="38"/>
      <c r="AG17" s="38"/>
      <c r="AH17" s="38"/>
      <c r="AI17" s="192"/>
      <c r="AJ17" s="192"/>
      <c r="AK17" s="192"/>
      <c r="AL17" s="439"/>
      <c r="AM17" s="439"/>
      <c r="AN17" s="439"/>
      <c r="AO17" s="439"/>
      <c r="AP17" s="439"/>
      <c r="AQ17" s="439"/>
      <c r="AR17" s="439"/>
      <c r="AS17" s="439"/>
      <c r="AT17" s="439"/>
      <c r="AU17" s="439"/>
      <c r="AV17" s="439"/>
      <c r="AW17" s="439"/>
      <c r="AX17" s="439"/>
      <c r="AY17" s="439"/>
      <c r="AZ17" s="439"/>
      <c r="BA17" s="48"/>
      <c r="BY17" s="23"/>
      <c r="BZ17" s="23"/>
      <c r="CA17" s="23"/>
    </row>
    <row r="18" spans="2:79" s="41" customFormat="1" ht="11.25" customHeight="1">
      <c r="B18" s="44"/>
      <c r="C18" s="49"/>
      <c r="D18" s="49"/>
      <c r="E18" s="49"/>
      <c r="F18" s="49"/>
      <c r="G18" s="49"/>
      <c r="H18" s="49"/>
      <c r="I18" s="49"/>
      <c r="J18" s="49"/>
      <c r="K18" s="49"/>
      <c r="L18" s="49"/>
      <c r="M18" s="49"/>
      <c r="N18" s="49"/>
      <c r="O18" s="49"/>
      <c r="P18" s="49"/>
      <c r="Q18" s="49"/>
      <c r="R18" s="49"/>
      <c r="S18" s="49"/>
      <c r="T18" s="49"/>
      <c r="U18" s="49"/>
      <c r="V18" s="49"/>
      <c r="W18" s="49"/>
      <c r="X18" s="49"/>
      <c r="Y18" s="49"/>
      <c r="Z18" s="49"/>
      <c r="AA18" s="49"/>
      <c r="AB18" s="50"/>
      <c r="AC18" s="50"/>
      <c r="AD18" s="194" t="s">
        <v>4</v>
      </c>
      <c r="AE18" s="194"/>
      <c r="AF18" s="194"/>
      <c r="AG18" s="194"/>
      <c r="AH18" s="194"/>
      <c r="AI18" s="194"/>
      <c r="AJ18" s="434" t="s">
        <v>52</v>
      </c>
      <c r="AK18" s="434"/>
      <c r="AL18" s="434"/>
      <c r="AM18" s="434"/>
      <c r="AN18" s="434"/>
      <c r="AO18" s="434"/>
      <c r="AP18" s="434"/>
      <c r="AQ18" s="434"/>
      <c r="AR18" s="434"/>
      <c r="AS18" s="434"/>
      <c r="AT18" s="434"/>
      <c r="AU18" s="434"/>
      <c r="AV18" s="434"/>
      <c r="AW18" s="434"/>
      <c r="AX18" s="434"/>
      <c r="AY18" s="434"/>
      <c r="AZ18" s="434"/>
      <c r="BA18" s="51"/>
      <c r="BY18" s="29"/>
      <c r="BZ18" s="23"/>
      <c r="CA18" s="23"/>
    </row>
    <row r="19" spans="2:79" s="41" customFormat="1" ht="11.25" customHeight="1">
      <c r="B19" s="44"/>
      <c r="C19" s="440" t="s">
        <v>54</v>
      </c>
      <c r="D19" s="199"/>
      <c r="E19" s="199"/>
      <c r="F19" s="199"/>
      <c r="G19" s="199"/>
      <c r="H19" s="199"/>
      <c r="I19" s="199"/>
      <c r="J19" s="199"/>
      <c r="K19" s="199"/>
      <c r="L19" s="199"/>
      <c r="M19" s="199"/>
      <c r="N19" s="199"/>
      <c r="O19" s="199"/>
      <c r="P19" s="199"/>
      <c r="Q19" s="199"/>
      <c r="R19" s="199"/>
      <c r="S19" s="199"/>
      <c r="T19" s="199"/>
      <c r="U19" s="199"/>
      <c r="V19" s="199"/>
      <c r="W19" s="199"/>
      <c r="X19" s="199"/>
      <c r="Y19" s="199"/>
      <c r="Z19" s="199"/>
      <c r="AA19" s="199"/>
      <c r="AB19" s="46"/>
      <c r="AC19" s="46"/>
      <c r="AD19" s="195"/>
      <c r="AE19" s="195"/>
      <c r="AF19" s="195"/>
      <c r="AG19" s="195"/>
      <c r="AH19" s="195"/>
      <c r="AI19" s="195"/>
      <c r="AJ19" s="435"/>
      <c r="AK19" s="435"/>
      <c r="AL19" s="435"/>
      <c r="AM19" s="435"/>
      <c r="AN19" s="435"/>
      <c r="AO19" s="435"/>
      <c r="AP19" s="435"/>
      <c r="AQ19" s="435"/>
      <c r="AR19" s="435"/>
      <c r="AS19" s="435"/>
      <c r="AT19" s="435"/>
      <c r="AU19" s="435"/>
      <c r="AV19" s="435"/>
      <c r="AW19" s="435"/>
      <c r="AX19" s="435"/>
      <c r="AY19" s="435"/>
      <c r="AZ19" s="435"/>
      <c r="BA19" s="51"/>
      <c r="BY19" s="23"/>
      <c r="BZ19" s="23"/>
      <c r="CA19" s="23"/>
    </row>
    <row r="20" spans="2:79" s="41" customFormat="1" ht="11.25" customHeight="1">
      <c r="B20" s="44"/>
      <c r="C20" s="199"/>
      <c r="D20" s="199"/>
      <c r="E20" s="199"/>
      <c r="F20" s="199"/>
      <c r="G20" s="199"/>
      <c r="H20" s="199"/>
      <c r="I20" s="199"/>
      <c r="J20" s="199"/>
      <c r="K20" s="199"/>
      <c r="L20" s="199"/>
      <c r="M20" s="199"/>
      <c r="N20" s="199"/>
      <c r="O20" s="199"/>
      <c r="P20" s="199"/>
      <c r="Q20" s="199"/>
      <c r="R20" s="199"/>
      <c r="S20" s="199"/>
      <c r="T20" s="199"/>
      <c r="U20" s="199"/>
      <c r="V20" s="199"/>
      <c r="W20" s="199"/>
      <c r="X20" s="199"/>
      <c r="Y20" s="199"/>
      <c r="Z20" s="199"/>
      <c r="AA20" s="199"/>
      <c r="AB20" s="52"/>
      <c r="AC20" s="52"/>
      <c r="AD20" s="200" t="s">
        <v>1</v>
      </c>
      <c r="AE20" s="200"/>
      <c r="AF20" s="200"/>
      <c r="AG20" s="200"/>
      <c r="AH20" s="200"/>
      <c r="AI20" s="200"/>
      <c r="AJ20" s="441" t="s">
        <v>55</v>
      </c>
      <c r="AK20" s="441"/>
      <c r="AL20" s="441"/>
      <c r="AM20" s="441"/>
      <c r="AN20" s="441"/>
      <c r="AO20" s="441"/>
      <c r="AP20" s="441"/>
      <c r="AQ20" s="441"/>
      <c r="AR20" s="441"/>
      <c r="AS20" s="441"/>
      <c r="AT20" s="441"/>
      <c r="AU20" s="441"/>
      <c r="AV20" s="441"/>
      <c r="AW20" s="441"/>
      <c r="AX20" s="441"/>
      <c r="AY20" s="441"/>
      <c r="AZ20" s="441"/>
      <c r="BA20" s="51"/>
      <c r="BY20" s="29"/>
      <c r="BZ20" s="23"/>
      <c r="CA20" s="23"/>
    </row>
    <row r="21" spans="2:79" s="41" customFormat="1" ht="11.25" customHeight="1">
      <c r="B21" s="44"/>
      <c r="C21" s="199"/>
      <c r="D21" s="199"/>
      <c r="E21" s="199"/>
      <c r="F21" s="199"/>
      <c r="G21" s="199"/>
      <c r="H21" s="199"/>
      <c r="I21" s="199"/>
      <c r="J21" s="199"/>
      <c r="K21" s="199"/>
      <c r="L21" s="199"/>
      <c r="M21" s="199"/>
      <c r="N21" s="199"/>
      <c r="O21" s="199"/>
      <c r="P21" s="199"/>
      <c r="Q21" s="199"/>
      <c r="R21" s="199"/>
      <c r="S21" s="199"/>
      <c r="T21" s="199"/>
      <c r="U21" s="199"/>
      <c r="V21" s="199"/>
      <c r="W21" s="199"/>
      <c r="X21" s="199"/>
      <c r="Y21" s="199"/>
      <c r="Z21" s="199"/>
      <c r="AA21" s="199"/>
      <c r="AB21" s="52"/>
      <c r="AC21" s="52"/>
      <c r="AD21" s="195"/>
      <c r="AE21" s="195"/>
      <c r="AF21" s="195"/>
      <c r="AG21" s="195"/>
      <c r="AH21" s="195"/>
      <c r="AI21" s="195"/>
      <c r="AJ21" s="442"/>
      <c r="AK21" s="442"/>
      <c r="AL21" s="442"/>
      <c r="AM21" s="442"/>
      <c r="AN21" s="442"/>
      <c r="AO21" s="442"/>
      <c r="AP21" s="442"/>
      <c r="AQ21" s="442"/>
      <c r="AR21" s="442"/>
      <c r="AS21" s="442"/>
      <c r="AT21" s="442"/>
      <c r="AU21" s="442"/>
      <c r="AV21" s="442"/>
      <c r="AW21" s="442"/>
      <c r="AX21" s="442"/>
      <c r="AY21" s="442"/>
      <c r="AZ21" s="442"/>
      <c r="BA21" s="51"/>
      <c r="BY21" s="23"/>
      <c r="BZ21" s="23"/>
      <c r="CA21" s="23"/>
    </row>
    <row r="22" spans="2:79" s="41" customFormat="1" ht="11.25" customHeight="1">
      <c r="B22" s="44"/>
      <c r="C22" s="199"/>
      <c r="D22" s="199"/>
      <c r="E22" s="199"/>
      <c r="F22" s="199"/>
      <c r="G22" s="199"/>
      <c r="H22" s="199"/>
      <c r="I22" s="199"/>
      <c r="J22" s="199"/>
      <c r="K22" s="199"/>
      <c r="L22" s="199"/>
      <c r="M22" s="199"/>
      <c r="N22" s="199"/>
      <c r="O22" s="199"/>
      <c r="P22" s="199"/>
      <c r="Q22" s="199"/>
      <c r="R22" s="199"/>
      <c r="S22" s="199"/>
      <c r="T22" s="199"/>
      <c r="U22" s="199"/>
      <c r="V22" s="199"/>
      <c r="W22" s="199"/>
      <c r="X22" s="199"/>
      <c r="Y22" s="199"/>
      <c r="Z22" s="199"/>
      <c r="AA22" s="199"/>
      <c r="AD22" s="200" t="s">
        <v>2</v>
      </c>
      <c r="AE22" s="200"/>
      <c r="AF22" s="200"/>
      <c r="AG22" s="200"/>
      <c r="AH22" s="200"/>
      <c r="AI22" s="200"/>
      <c r="AJ22" s="434" t="s">
        <v>53</v>
      </c>
      <c r="AK22" s="434"/>
      <c r="AL22" s="434"/>
      <c r="AM22" s="434"/>
      <c r="AN22" s="434"/>
      <c r="AO22" s="434"/>
      <c r="AP22" s="434"/>
      <c r="AQ22" s="434"/>
      <c r="AR22" s="434"/>
      <c r="AS22" s="434"/>
      <c r="AT22" s="434"/>
      <c r="AU22" s="434"/>
      <c r="AV22" s="434"/>
      <c r="AW22" s="434"/>
      <c r="AX22" s="434"/>
      <c r="AY22" s="434"/>
      <c r="AZ22" s="434"/>
      <c r="BA22" s="51"/>
      <c r="BY22" s="29"/>
      <c r="BZ22" s="23"/>
      <c r="CA22" s="23"/>
    </row>
    <row r="23" spans="2:79" s="41" customFormat="1" ht="11.25" customHeight="1">
      <c r="B23" s="44"/>
      <c r="C23" s="199"/>
      <c r="D23" s="199"/>
      <c r="E23" s="199"/>
      <c r="F23" s="199"/>
      <c r="G23" s="199"/>
      <c r="H23" s="199"/>
      <c r="I23" s="199"/>
      <c r="J23" s="199"/>
      <c r="K23" s="199"/>
      <c r="L23" s="199"/>
      <c r="M23" s="199"/>
      <c r="N23" s="199"/>
      <c r="O23" s="199"/>
      <c r="P23" s="199"/>
      <c r="Q23" s="199"/>
      <c r="R23" s="199"/>
      <c r="S23" s="199"/>
      <c r="T23" s="199"/>
      <c r="U23" s="199"/>
      <c r="V23" s="199"/>
      <c r="W23" s="199"/>
      <c r="X23" s="199"/>
      <c r="Y23" s="199"/>
      <c r="Z23" s="199"/>
      <c r="AA23" s="199"/>
      <c r="AD23" s="195"/>
      <c r="AE23" s="195"/>
      <c r="AF23" s="195"/>
      <c r="AG23" s="195"/>
      <c r="AH23" s="195"/>
      <c r="AI23" s="195"/>
      <c r="AJ23" s="435"/>
      <c r="AK23" s="435"/>
      <c r="AL23" s="435"/>
      <c r="AM23" s="435"/>
      <c r="AN23" s="435"/>
      <c r="AO23" s="435"/>
      <c r="AP23" s="435"/>
      <c r="AQ23" s="435"/>
      <c r="AR23" s="435"/>
      <c r="AS23" s="435"/>
      <c r="AT23" s="435"/>
      <c r="AU23" s="435"/>
      <c r="AV23" s="435"/>
      <c r="AW23" s="435"/>
      <c r="AX23" s="435"/>
      <c r="AY23" s="435"/>
      <c r="AZ23" s="435"/>
      <c r="BA23" s="51"/>
      <c r="BY23" s="23"/>
      <c r="BZ23" s="23"/>
      <c r="CA23" s="23"/>
    </row>
    <row r="24" spans="2:79" s="41" customFormat="1" ht="11.25" customHeight="1">
      <c r="B24" s="44"/>
      <c r="C24" s="199"/>
      <c r="D24" s="199"/>
      <c r="E24" s="199"/>
      <c r="F24" s="199"/>
      <c r="G24" s="199"/>
      <c r="H24" s="199"/>
      <c r="I24" s="199"/>
      <c r="J24" s="199"/>
      <c r="K24" s="199"/>
      <c r="L24" s="199"/>
      <c r="M24" s="199"/>
      <c r="N24" s="199"/>
      <c r="O24" s="199"/>
      <c r="P24" s="199"/>
      <c r="Q24" s="199"/>
      <c r="R24" s="199"/>
      <c r="S24" s="199"/>
      <c r="T24" s="199"/>
      <c r="U24" s="199"/>
      <c r="V24" s="199"/>
      <c r="W24" s="199"/>
      <c r="X24" s="199"/>
      <c r="Y24" s="199"/>
      <c r="Z24" s="199"/>
      <c r="AA24" s="199"/>
      <c r="AD24" s="200" t="s">
        <v>5</v>
      </c>
      <c r="AE24" s="200"/>
      <c r="AF24" s="200"/>
      <c r="AG24" s="200"/>
      <c r="AH24" s="200"/>
      <c r="AI24" s="200"/>
      <c r="AJ24" s="436" t="s">
        <v>135</v>
      </c>
      <c r="AK24" s="436"/>
      <c r="AL24" s="436"/>
      <c r="AM24" s="436"/>
      <c r="AN24" s="436"/>
      <c r="AO24" s="436"/>
      <c r="AP24" s="436"/>
      <c r="AQ24" s="436"/>
      <c r="AR24" s="436"/>
      <c r="AS24" s="436"/>
      <c r="AT24" s="436"/>
      <c r="AU24" s="436"/>
      <c r="AV24" s="436"/>
      <c r="AW24" s="436"/>
      <c r="AX24" s="436"/>
      <c r="AY24" s="436"/>
      <c r="AZ24" s="436"/>
      <c r="BA24" s="51"/>
      <c r="BY24" s="29"/>
      <c r="BZ24" s="23"/>
      <c r="CA24" s="23"/>
    </row>
    <row r="25" spans="2:79" s="41" customFormat="1" ht="11.25" customHeight="1">
      <c r="B25" s="44"/>
      <c r="C25" s="438" t="s">
        <v>132</v>
      </c>
      <c r="D25" s="438"/>
      <c r="E25" s="438"/>
      <c r="F25" s="438"/>
      <c r="G25" s="438"/>
      <c r="H25" s="438"/>
      <c r="I25" s="438"/>
      <c r="J25" s="438"/>
      <c r="K25" s="438"/>
      <c r="L25" s="438"/>
      <c r="M25" s="438"/>
      <c r="N25" s="438"/>
      <c r="O25" s="438"/>
      <c r="P25" s="438"/>
      <c r="Q25" s="438"/>
      <c r="R25" s="438"/>
      <c r="S25" s="438"/>
      <c r="T25" s="438"/>
      <c r="U25" s="438"/>
      <c r="V25" s="438"/>
      <c r="W25" s="438"/>
      <c r="X25" s="438"/>
      <c r="Y25" s="438"/>
      <c r="Z25" s="438"/>
      <c r="AA25" s="438"/>
      <c r="AD25" s="195"/>
      <c r="AE25" s="195"/>
      <c r="AF25" s="195"/>
      <c r="AG25" s="195"/>
      <c r="AH25" s="195"/>
      <c r="AI25" s="195"/>
      <c r="AJ25" s="437"/>
      <c r="AK25" s="437"/>
      <c r="AL25" s="437"/>
      <c r="AM25" s="437"/>
      <c r="AN25" s="437"/>
      <c r="AO25" s="437"/>
      <c r="AP25" s="437"/>
      <c r="AQ25" s="437"/>
      <c r="AR25" s="437"/>
      <c r="AS25" s="437"/>
      <c r="AT25" s="437"/>
      <c r="AU25" s="437"/>
      <c r="AV25" s="437"/>
      <c r="AW25" s="437"/>
      <c r="AX25" s="437"/>
      <c r="AY25" s="437"/>
      <c r="AZ25" s="437"/>
      <c r="BA25" s="51"/>
      <c r="BY25" s="23"/>
      <c r="BZ25" s="23"/>
      <c r="CA25" s="23"/>
    </row>
    <row r="26" spans="2:79" s="41" customFormat="1" ht="6.75" customHeight="1">
      <c r="B26" s="44"/>
      <c r="BA26" s="51"/>
      <c r="BW26" s="29"/>
      <c r="BX26" s="23"/>
      <c r="BY26" s="23"/>
    </row>
    <row r="27" spans="2:79" s="41" customFormat="1" ht="28.5" customHeight="1">
      <c r="B27" s="44"/>
      <c r="C27" s="148"/>
      <c r="D27" s="148"/>
      <c r="E27" s="148"/>
      <c r="F27" s="213" t="s">
        <v>118</v>
      </c>
      <c r="G27" s="213"/>
      <c r="H27" s="213"/>
      <c r="I27" s="213"/>
      <c r="J27" s="213"/>
      <c r="K27" s="213"/>
      <c r="L27" s="213"/>
      <c r="M27" s="213"/>
      <c r="N27" s="213"/>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148"/>
      <c r="AY27" s="148"/>
      <c r="AZ27" s="148"/>
      <c r="BA27" s="51"/>
      <c r="BW27" s="23"/>
      <c r="BX27" s="23"/>
      <c r="BY27" s="23"/>
    </row>
    <row r="28" spans="2:79" s="41" customFormat="1" ht="6" customHeight="1">
      <c r="B28" s="44"/>
      <c r="C28" s="46"/>
      <c r="D28" s="46"/>
      <c r="E28" s="46"/>
      <c r="F28" s="46"/>
      <c r="G28" s="46"/>
      <c r="H28" s="46"/>
      <c r="I28" s="46"/>
      <c r="J28" s="46"/>
      <c r="K28" s="46"/>
      <c r="L28" s="46"/>
      <c r="M28" s="46"/>
      <c r="N28" s="46"/>
      <c r="O28" s="46"/>
      <c r="P28" s="46"/>
      <c r="Q28" s="46"/>
      <c r="R28" s="46"/>
      <c r="S28" s="46"/>
      <c r="T28" s="46"/>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7"/>
      <c r="BW28" s="23"/>
      <c r="BX28" s="23"/>
      <c r="BY28" s="23"/>
    </row>
    <row r="29" spans="2:79" s="41" customFormat="1" ht="11.25" customHeight="1">
      <c r="B29" s="44"/>
      <c r="C29" s="212" t="s">
        <v>119</v>
      </c>
      <c r="D29" s="212"/>
      <c r="E29" s="212"/>
      <c r="F29" s="212"/>
      <c r="G29" s="212"/>
      <c r="H29" s="212"/>
      <c r="I29" s="212"/>
      <c r="J29" s="212"/>
      <c r="K29" s="212"/>
      <c r="L29" s="212"/>
      <c r="M29" s="212"/>
      <c r="N29" s="212"/>
      <c r="O29" s="212"/>
      <c r="P29" s="212"/>
      <c r="Q29" s="212"/>
      <c r="R29" s="212"/>
      <c r="S29" s="212"/>
      <c r="T29" s="212"/>
      <c r="U29" s="212"/>
      <c r="V29" s="212"/>
      <c r="W29" s="212"/>
      <c r="X29" s="212"/>
      <c r="Y29" s="212"/>
      <c r="Z29" s="212"/>
      <c r="AA29" s="212"/>
      <c r="AB29" s="212"/>
      <c r="AC29" s="212"/>
      <c r="AD29" s="212"/>
      <c r="AE29" s="212"/>
      <c r="AF29" s="212"/>
      <c r="AG29" s="212"/>
      <c r="AH29" s="212"/>
      <c r="AI29" s="212"/>
      <c r="AJ29" s="212"/>
      <c r="AK29" s="212"/>
      <c r="AL29" s="212"/>
      <c r="AM29" s="212"/>
      <c r="AN29" s="212"/>
      <c r="AO29" s="212"/>
      <c r="AP29" s="212"/>
      <c r="AQ29" s="212"/>
      <c r="AR29" s="212"/>
      <c r="AS29" s="212"/>
      <c r="AT29" s="212"/>
      <c r="AU29" s="212"/>
      <c r="AV29" s="212"/>
      <c r="AW29" s="212"/>
      <c r="AX29" s="212"/>
      <c r="AY29" s="212"/>
      <c r="AZ29" s="212"/>
      <c r="BA29" s="47"/>
      <c r="BW29" s="29"/>
      <c r="BX29" s="23"/>
      <c r="BY29" s="23"/>
    </row>
    <row r="30" spans="2:79" s="41" customFormat="1" ht="6" customHeight="1">
      <c r="B30" s="44"/>
      <c r="C30" s="46"/>
      <c r="D30" s="46"/>
      <c r="E30" s="46"/>
      <c r="F30" s="46"/>
      <c r="G30" s="46"/>
      <c r="H30" s="46"/>
      <c r="I30" s="46"/>
      <c r="J30" s="46"/>
      <c r="K30" s="46"/>
      <c r="L30" s="46"/>
      <c r="M30" s="46"/>
      <c r="N30" s="46"/>
      <c r="O30" s="46"/>
      <c r="P30" s="46"/>
      <c r="Q30" s="46"/>
      <c r="R30" s="46"/>
      <c r="S30" s="46"/>
      <c r="T30" s="46"/>
      <c r="U30" s="46"/>
      <c r="V30" s="46"/>
      <c r="W30" s="46"/>
      <c r="X30" s="46"/>
      <c r="Y30" s="46"/>
      <c r="Z30" s="46"/>
      <c r="AA30" s="46"/>
      <c r="AB30" s="46"/>
      <c r="AC30" s="46"/>
      <c r="AD30" s="46"/>
      <c r="AE30" s="46"/>
      <c r="AF30" s="46"/>
      <c r="AG30" s="46"/>
      <c r="AH30" s="46"/>
      <c r="AI30" s="46"/>
      <c r="AJ30" s="46"/>
      <c r="AK30" s="46"/>
      <c r="AL30" s="46"/>
      <c r="AM30" s="46"/>
      <c r="AN30" s="46"/>
      <c r="AO30" s="46"/>
      <c r="AP30" s="46"/>
      <c r="AQ30" s="46"/>
      <c r="AR30" s="46"/>
      <c r="AS30" s="46"/>
      <c r="AT30" s="46"/>
      <c r="AU30" s="46"/>
      <c r="AV30" s="46"/>
      <c r="AW30" s="46"/>
      <c r="AX30" s="46"/>
      <c r="AY30" s="46"/>
      <c r="AZ30" s="46"/>
      <c r="BA30" s="47"/>
      <c r="BW30" s="23"/>
      <c r="BX30" s="23"/>
      <c r="BY30" s="23"/>
    </row>
    <row r="31" spans="2:79" s="41" customFormat="1" ht="15.75" customHeight="1">
      <c r="B31" s="44"/>
      <c r="C31" s="205" t="s">
        <v>8</v>
      </c>
      <c r="D31" s="205"/>
      <c r="E31" s="205"/>
      <c r="F31" s="205"/>
      <c r="G31" s="205"/>
      <c r="H31" s="205"/>
      <c r="I31" s="205"/>
      <c r="J31" s="205"/>
      <c r="K31" s="205"/>
      <c r="L31" s="205"/>
      <c r="M31" s="210" t="e">
        <f>#REF!</f>
        <v>#REF!</v>
      </c>
      <c r="N31" s="210"/>
      <c r="O31" s="210"/>
      <c r="P31" s="210"/>
      <c r="Q31" s="210"/>
      <c r="R31" s="210"/>
      <c r="S31" s="210"/>
      <c r="T31" s="210"/>
      <c r="U31" s="210"/>
      <c r="V31" s="210"/>
      <c r="W31" s="210"/>
      <c r="X31" s="210"/>
      <c r="Y31" s="210"/>
      <c r="Z31" s="210"/>
      <c r="AA31" s="210"/>
      <c r="AB31" s="210"/>
      <c r="AC31" s="210"/>
      <c r="AD31" s="210"/>
      <c r="AE31" s="210"/>
      <c r="AF31" s="210"/>
      <c r="AG31" s="210"/>
      <c r="AH31" s="210"/>
      <c r="AI31" s="210"/>
      <c r="AJ31" s="210"/>
      <c r="AK31" s="210"/>
      <c r="AL31" s="210"/>
      <c r="AM31" s="210"/>
      <c r="AN31" s="210"/>
      <c r="AO31" s="210"/>
      <c r="AP31" s="210"/>
      <c r="AQ31" s="210"/>
      <c r="AR31" s="210"/>
      <c r="AS31" s="210"/>
      <c r="AT31" s="210"/>
      <c r="AU31" s="210"/>
      <c r="AV31" s="210"/>
      <c r="AW31" s="210"/>
      <c r="AX31" s="210"/>
      <c r="AY31" s="210"/>
      <c r="AZ31" s="210"/>
      <c r="BA31" s="47"/>
      <c r="BD31" s="203"/>
      <c r="BE31" s="204"/>
      <c r="BF31" s="204"/>
      <c r="BG31" s="204"/>
      <c r="BH31" s="204"/>
      <c r="BI31" s="204"/>
      <c r="BJ31" s="204"/>
      <c r="BK31" s="204"/>
      <c r="BL31" s="204"/>
      <c r="BM31" s="204"/>
      <c r="BN31" s="204"/>
      <c r="BO31" s="204"/>
      <c r="BP31" s="204"/>
      <c r="BW31" s="29"/>
      <c r="BX31" s="23"/>
      <c r="BY31" s="23"/>
    </row>
    <row r="32" spans="2:79" s="41" customFormat="1" ht="14.25" customHeight="1">
      <c r="B32" s="54"/>
      <c r="C32" s="205"/>
      <c r="D32" s="205"/>
      <c r="E32" s="205"/>
      <c r="F32" s="205"/>
      <c r="G32" s="205"/>
      <c r="H32" s="205"/>
      <c r="I32" s="205"/>
      <c r="J32" s="205"/>
      <c r="K32" s="205"/>
      <c r="L32" s="205"/>
      <c r="M32" s="211"/>
      <c r="N32" s="211"/>
      <c r="O32" s="211"/>
      <c r="P32" s="211"/>
      <c r="Q32" s="211"/>
      <c r="R32" s="211"/>
      <c r="S32" s="211"/>
      <c r="T32" s="211"/>
      <c r="U32" s="211"/>
      <c r="V32" s="211"/>
      <c r="W32" s="211"/>
      <c r="X32" s="211"/>
      <c r="Y32" s="211"/>
      <c r="Z32" s="211"/>
      <c r="AA32" s="211"/>
      <c r="AB32" s="211"/>
      <c r="AC32" s="211"/>
      <c r="AD32" s="211"/>
      <c r="AE32" s="211"/>
      <c r="AF32" s="211"/>
      <c r="AG32" s="211"/>
      <c r="AH32" s="211"/>
      <c r="AI32" s="211"/>
      <c r="AJ32" s="211"/>
      <c r="AK32" s="211"/>
      <c r="AL32" s="211"/>
      <c r="AM32" s="211"/>
      <c r="AN32" s="211"/>
      <c r="AO32" s="211"/>
      <c r="AP32" s="211"/>
      <c r="AQ32" s="211"/>
      <c r="AR32" s="211"/>
      <c r="AS32" s="211"/>
      <c r="AT32" s="211"/>
      <c r="AU32" s="211"/>
      <c r="AV32" s="211"/>
      <c r="AW32" s="211"/>
      <c r="AX32" s="211"/>
      <c r="AY32" s="211"/>
      <c r="AZ32" s="211"/>
      <c r="BA32" s="47"/>
      <c r="BD32" s="204"/>
      <c r="BE32" s="204"/>
      <c r="BF32" s="204"/>
      <c r="BG32" s="204"/>
      <c r="BH32" s="204"/>
      <c r="BI32" s="204"/>
      <c r="BJ32" s="204"/>
      <c r="BK32" s="204"/>
      <c r="BL32" s="204"/>
      <c r="BM32" s="204"/>
      <c r="BN32" s="204"/>
      <c r="BO32" s="204"/>
      <c r="BP32" s="204"/>
      <c r="BW32" s="23"/>
      <c r="BX32" s="23"/>
      <c r="BY32" s="23"/>
    </row>
    <row r="33" spans="2:79" s="41" customFormat="1" ht="9" customHeight="1">
      <c r="B33" s="54"/>
      <c r="C33" s="205" t="s">
        <v>129</v>
      </c>
      <c r="D33" s="205"/>
      <c r="E33" s="205"/>
      <c r="F33" s="205"/>
      <c r="G33" s="205"/>
      <c r="H33" s="205"/>
      <c r="I33" s="205"/>
      <c r="J33" s="205"/>
      <c r="K33" s="205"/>
      <c r="L33" s="205"/>
      <c r="M33" s="428" t="s">
        <v>76</v>
      </c>
      <c r="N33" s="428"/>
      <c r="O33" s="428"/>
      <c r="P33" s="428"/>
      <c r="Q33" s="428"/>
      <c r="R33" s="428"/>
      <c r="S33" s="428"/>
      <c r="T33" s="428"/>
      <c r="U33" s="428"/>
      <c r="V33" s="428"/>
      <c r="W33" s="428"/>
      <c r="X33" s="428"/>
      <c r="Y33" s="430"/>
      <c r="Z33" s="430"/>
      <c r="AA33" s="430"/>
      <c r="AB33" s="430"/>
      <c r="AC33" s="430"/>
      <c r="AD33" s="430"/>
      <c r="AE33" s="430"/>
      <c r="AF33" s="430"/>
      <c r="AG33" s="430"/>
      <c r="AH33" s="430"/>
      <c r="AI33" s="430"/>
      <c r="AJ33" s="430"/>
      <c r="AK33" s="430"/>
      <c r="AL33" s="430"/>
      <c r="AM33" s="430"/>
      <c r="AN33" s="430"/>
      <c r="AO33" s="430"/>
      <c r="AP33" s="430"/>
      <c r="AQ33" s="430"/>
      <c r="AR33" s="430"/>
      <c r="AS33" s="430"/>
      <c r="AT33" s="430"/>
      <c r="AU33" s="430"/>
      <c r="AV33" s="430"/>
      <c r="AW33" s="430"/>
      <c r="AX33" s="430"/>
      <c r="AY33" s="430"/>
      <c r="AZ33" s="430"/>
      <c r="BA33" s="47"/>
      <c r="BD33" s="56" t="s">
        <v>57</v>
      </c>
      <c r="BY33" s="23"/>
      <c r="BZ33" s="23"/>
      <c r="CA33" s="23"/>
    </row>
    <row r="34" spans="2:79" s="41" customFormat="1" ht="9" customHeight="1">
      <c r="B34" s="54"/>
      <c r="C34" s="205"/>
      <c r="D34" s="205"/>
      <c r="E34" s="205"/>
      <c r="F34" s="205"/>
      <c r="G34" s="205"/>
      <c r="H34" s="205"/>
      <c r="I34" s="205"/>
      <c r="J34" s="205"/>
      <c r="K34" s="205"/>
      <c r="L34" s="205"/>
      <c r="M34" s="429"/>
      <c r="N34" s="429"/>
      <c r="O34" s="429"/>
      <c r="P34" s="429"/>
      <c r="Q34" s="429"/>
      <c r="R34" s="429"/>
      <c r="S34" s="429"/>
      <c r="T34" s="429"/>
      <c r="U34" s="429"/>
      <c r="V34" s="429"/>
      <c r="W34" s="429"/>
      <c r="X34" s="429"/>
      <c r="Y34" s="431"/>
      <c r="Z34" s="431"/>
      <c r="AA34" s="431"/>
      <c r="AB34" s="431"/>
      <c r="AC34" s="431"/>
      <c r="AD34" s="431"/>
      <c r="AE34" s="431"/>
      <c r="AF34" s="431"/>
      <c r="AG34" s="431"/>
      <c r="AH34" s="431"/>
      <c r="AI34" s="431"/>
      <c r="AJ34" s="431"/>
      <c r="AK34" s="431"/>
      <c r="AL34" s="431"/>
      <c r="AM34" s="431"/>
      <c r="AN34" s="431"/>
      <c r="AO34" s="431"/>
      <c r="AP34" s="431"/>
      <c r="AQ34" s="431"/>
      <c r="AR34" s="431"/>
      <c r="AS34" s="431"/>
      <c r="AT34" s="431"/>
      <c r="AU34" s="431"/>
      <c r="AV34" s="431"/>
      <c r="AW34" s="431"/>
      <c r="AX34" s="431"/>
      <c r="AY34" s="431"/>
      <c r="AZ34" s="431"/>
      <c r="BA34" s="47"/>
      <c r="BD34" s="56"/>
      <c r="BY34" s="29"/>
      <c r="BZ34" s="23"/>
      <c r="CA34" s="23"/>
    </row>
    <row r="35" spans="2:79" s="41" customFormat="1" ht="6.75" customHeight="1">
      <c r="B35" s="54"/>
      <c r="C35" s="53"/>
      <c r="D35" s="53"/>
      <c r="E35" s="53"/>
      <c r="F35" s="53"/>
      <c r="G35" s="53"/>
      <c r="H35" s="53"/>
      <c r="I35" s="53"/>
      <c r="J35" s="53"/>
      <c r="K35" s="53"/>
      <c r="L35" s="53"/>
      <c r="M35" s="55"/>
      <c r="N35" s="55"/>
      <c r="O35" s="55"/>
      <c r="P35" s="46"/>
      <c r="Q35" s="46"/>
      <c r="R35" s="46"/>
      <c r="S35" s="46"/>
      <c r="T35" s="46"/>
      <c r="U35" s="46"/>
      <c r="V35" s="46"/>
      <c r="W35" s="46"/>
      <c r="X35" s="46"/>
      <c r="Y35" s="46"/>
      <c r="Z35" s="46"/>
      <c r="AA35" s="46"/>
      <c r="AB35" s="46"/>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7"/>
      <c r="BY35" s="23"/>
      <c r="BZ35" s="23"/>
      <c r="CA35" s="23"/>
    </row>
    <row r="36" spans="2:79" s="41" customFormat="1" ht="9" customHeight="1">
      <c r="B36" s="54"/>
      <c r="C36" s="205" t="s">
        <v>130</v>
      </c>
      <c r="D36" s="205"/>
      <c r="E36" s="205"/>
      <c r="F36" s="205"/>
      <c r="G36" s="205"/>
      <c r="H36" s="205"/>
      <c r="I36" s="205"/>
      <c r="J36" s="205"/>
      <c r="K36" s="205"/>
      <c r="L36" s="205"/>
      <c r="M36" s="432" t="s">
        <v>77</v>
      </c>
      <c r="N36" s="432"/>
      <c r="O36" s="432"/>
      <c r="P36" s="432"/>
      <c r="Q36" s="432"/>
      <c r="R36" s="432"/>
      <c r="S36" s="432"/>
      <c r="T36" s="432"/>
      <c r="U36" s="432"/>
      <c r="V36" s="432"/>
      <c r="W36" s="432"/>
      <c r="X36" s="432"/>
      <c r="Y36" s="432"/>
      <c r="Z36" s="432"/>
      <c r="AA36" s="432"/>
      <c r="AB36" s="432"/>
      <c r="AC36" s="432"/>
      <c r="AD36" s="432"/>
      <c r="AE36" s="432"/>
      <c r="AF36" s="432"/>
      <c r="AG36" s="432"/>
      <c r="AH36" s="432"/>
      <c r="AI36" s="432"/>
      <c r="AJ36" s="432"/>
      <c r="AK36" s="432"/>
      <c r="AL36" s="432"/>
      <c r="AM36" s="432"/>
      <c r="AN36" s="432"/>
      <c r="AO36" s="432"/>
      <c r="AP36" s="432"/>
      <c r="AQ36" s="432"/>
      <c r="AR36" s="432"/>
      <c r="AS36" s="432"/>
      <c r="AT36" s="432"/>
      <c r="AU36" s="432"/>
      <c r="AV36" s="432"/>
      <c r="AW36" s="432"/>
      <c r="AX36" s="432"/>
      <c r="AY36" s="432"/>
      <c r="AZ36" s="432"/>
      <c r="BA36" s="47"/>
      <c r="BY36" s="29"/>
      <c r="BZ36" s="23"/>
      <c r="CA36" s="23"/>
    </row>
    <row r="37" spans="2:79" s="41" customFormat="1" ht="9" customHeight="1">
      <c r="B37" s="54"/>
      <c r="C37" s="205"/>
      <c r="D37" s="205"/>
      <c r="E37" s="205"/>
      <c r="F37" s="205"/>
      <c r="G37" s="205"/>
      <c r="H37" s="205"/>
      <c r="I37" s="205"/>
      <c r="J37" s="205"/>
      <c r="K37" s="205"/>
      <c r="L37" s="205"/>
      <c r="M37" s="433"/>
      <c r="N37" s="433"/>
      <c r="O37" s="433"/>
      <c r="P37" s="433"/>
      <c r="Q37" s="433"/>
      <c r="R37" s="433"/>
      <c r="S37" s="433"/>
      <c r="T37" s="433"/>
      <c r="U37" s="433"/>
      <c r="V37" s="433"/>
      <c r="W37" s="433"/>
      <c r="X37" s="433"/>
      <c r="Y37" s="433"/>
      <c r="Z37" s="433"/>
      <c r="AA37" s="433"/>
      <c r="AB37" s="433"/>
      <c r="AC37" s="433"/>
      <c r="AD37" s="433"/>
      <c r="AE37" s="433"/>
      <c r="AF37" s="433"/>
      <c r="AG37" s="433"/>
      <c r="AH37" s="433"/>
      <c r="AI37" s="433"/>
      <c r="AJ37" s="433"/>
      <c r="AK37" s="433"/>
      <c r="AL37" s="433"/>
      <c r="AM37" s="433"/>
      <c r="AN37" s="433"/>
      <c r="AO37" s="433"/>
      <c r="AP37" s="433"/>
      <c r="AQ37" s="433"/>
      <c r="AR37" s="433"/>
      <c r="AS37" s="433"/>
      <c r="AT37" s="433"/>
      <c r="AU37" s="433"/>
      <c r="AV37" s="433"/>
      <c r="AW37" s="433"/>
      <c r="AX37" s="433"/>
      <c r="AY37" s="433"/>
      <c r="AZ37" s="433"/>
      <c r="BA37" s="47"/>
      <c r="BD37" s="56"/>
      <c r="BY37" s="23"/>
      <c r="BZ37" s="23"/>
      <c r="CA37" s="23"/>
    </row>
    <row r="38" spans="2:79" s="41" customFormat="1" ht="5.25" customHeight="1">
      <c r="B38" s="54"/>
      <c r="C38" s="53"/>
      <c r="D38" s="53"/>
      <c r="E38" s="53"/>
      <c r="F38" s="53"/>
      <c r="G38" s="53"/>
      <c r="H38" s="53"/>
      <c r="I38" s="53"/>
      <c r="J38" s="53"/>
      <c r="K38" s="53"/>
      <c r="L38" s="53"/>
      <c r="M38" s="46"/>
      <c r="N38" s="55"/>
      <c r="O38" s="55"/>
      <c r="P38" s="46"/>
      <c r="Q38" s="46"/>
      <c r="R38" s="46"/>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7"/>
      <c r="BY38" s="29"/>
      <c r="BZ38" s="23"/>
      <c r="CA38" s="23"/>
    </row>
    <row r="39" spans="2:79" s="41" customFormat="1" ht="11.25" customHeight="1">
      <c r="B39" s="54"/>
      <c r="C39" s="216" t="s">
        <v>125</v>
      </c>
      <c r="D39" s="216"/>
      <c r="E39" s="216"/>
      <c r="F39" s="216"/>
      <c r="G39" s="216"/>
      <c r="H39" s="216"/>
      <c r="I39" s="216"/>
      <c r="J39" s="216"/>
      <c r="K39" s="216"/>
      <c r="L39" s="216"/>
      <c r="M39" s="215" t="s">
        <v>12</v>
      </c>
      <c r="N39" s="215"/>
      <c r="O39" s="215"/>
      <c r="P39" s="215"/>
      <c r="Q39" s="426">
        <v>7</v>
      </c>
      <c r="R39" s="426"/>
      <c r="S39" s="215" t="s">
        <v>13</v>
      </c>
      <c r="T39" s="215"/>
      <c r="U39" s="426">
        <v>4</v>
      </c>
      <c r="V39" s="426"/>
      <c r="W39" s="215" t="s">
        <v>14</v>
      </c>
      <c r="X39" s="215"/>
      <c r="Y39" s="426">
        <v>8</v>
      </c>
      <c r="Z39" s="426"/>
      <c r="AA39" s="215" t="s">
        <v>15</v>
      </c>
      <c r="AB39" s="215"/>
      <c r="AC39" s="215"/>
      <c r="AD39" s="215"/>
      <c r="AE39" s="215"/>
      <c r="AF39" s="215"/>
      <c r="AG39" s="215"/>
      <c r="AH39" s="215"/>
      <c r="AI39" s="426">
        <v>6</v>
      </c>
      <c r="AJ39" s="426"/>
      <c r="AK39" s="215" t="s">
        <v>13</v>
      </c>
      <c r="AL39" s="215"/>
      <c r="AM39" s="426">
        <v>4</v>
      </c>
      <c r="AN39" s="426"/>
      <c r="AO39" s="215" t="s">
        <v>14</v>
      </c>
      <c r="AP39" s="215"/>
      <c r="AQ39" s="426">
        <v>8</v>
      </c>
      <c r="AR39" s="426"/>
      <c r="AS39" s="215" t="s">
        <v>18</v>
      </c>
      <c r="AT39" s="215"/>
      <c r="AU39" s="215"/>
      <c r="AV39" s="215"/>
      <c r="AW39" s="215"/>
      <c r="AX39" s="215"/>
      <c r="AZ39" s="58"/>
      <c r="BA39" s="59"/>
      <c r="BY39" s="23"/>
      <c r="BZ39" s="23"/>
      <c r="CA39" s="23"/>
    </row>
    <row r="40" spans="2:79" s="41" customFormat="1" ht="11.25" customHeight="1">
      <c r="B40" s="54"/>
      <c r="C40" s="216"/>
      <c r="D40" s="216"/>
      <c r="E40" s="216"/>
      <c r="F40" s="216"/>
      <c r="G40" s="216"/>
      <c r="H40" s="216"/>
      <c r="I40" s="216"/>
      <c r="J40" s="216"/>
      <c r="K40" s="216"/>
      <c r="L40" s="216"/>
      <c r="M40" s="215"/>
      <c r="N40" s="215"/>
      <c r="O40" s="215"/>
      <c r="P40" s="215"/>
      <c r="Q40" s="426"/>
      <c r="R40" s="426"/>
      <c r="S40" s="215"/>
      <c r="T40" s="215"/>
      <c r="U40" s="426"/>
      <c r="V40" s="426"/>
      <c r="W40" s="215"/>
      <c r="X40" s="215"/>
      <c r="Y40" s="426"/>
      <c r="Z40" s="426"/>
      <c r="AA40" s="215"/>
      <c r="AB40" s="215"/>
      <c r="AC40" s="215"/>
      <c r="AD40" s="215"/>
      <c r="AE40" s="215"/>
      <c r="AF40" s="215"/>
      <c r="AG40" s="215"/>
      <c r="AH40" s="215"/>
      <c r="AI40" s="426"/>
      <c r="AJ40" s="426"/>
      <c r="AK40" s="215"/>
      <c r="AL40" s="215"/>
      <c r="AM40" s="426"/>
      <c r="AN40" s="426"/>
      <c r="AO40" s="215"/>
      <c r="AP40" s="215"/>
      <c r="AQ40" s="426"/>
      <c r="AR40" s="426"/>
      <c r="AS40" s="215"/>
      <c r="AT40" s="215"/>
      <c r="AU40" s="215"/>
      <c r="AV40" s="215"/>
      <c r="AW40" s="215"/>
      <c r="AX40" s="215"/>
      <c r="AY40" s="58"/>
      <c r="AZ40" s="58"/>
      <c r="BA40" s="59"/>
      <c r="BY40" s="29"/>
      <c r="BZ40" s="23"/>
      <c r="CA40" s="23"/>
    </row>
    <row r="41" spans="2:79" s="41" customFormat="1" ht="5.25" customHeight="1">
      <c r="B41" s="54"/>
      <c r="C41" s="57"/>
      <c r="D41" s="57"/>
      <c r="E41" s="57"/>
      <c r="F41" s="57"/>
      <c r="G41" s="57"/>
      <c r="H41" s="57"/>
      <c r="I41" s="57"/>
      <c r="J41" s="57"/>
      <c r="K41" s="57"/>
      <c r="L41" s="57"/>
      <c r="M41" s="58"/>
      <c r="N41" s="58"/>
      <c r="O41" s="58"/>
      <c r="P41" s="58"/>
      <c r="Q41" s="60"/>
      <c r="R41" s="60"/>
      <c r="S41" s="58"/>
      <c r="T41" s="58"/>
      <c r="U41" s="60"/>
      <c r="V41" s="60"/>
      <c r="W41" s="58"/>
      <c r="X41" s="58"/>
      <c r="Y41" s="60"/>
      <c r="Z41" s="60"/>
      <c r="AA41" s="58"/>
      <c r="AB41" s="58"/>
      <c r="AC41" s="58"/>
      <c r="AD41" s="58"/>
      <c r="AE41" s="58"/>
      <c r="AF41" s="58"/>
      <c r="AG41" s="58"/>
      <c r="AH41" s="58"/>
      <c r="AI41" s="60"/>
      <c r="AJ41" s="60"/>
      <c r="AK41" s="58"/>
      <c r="AL41" s="58"/>
      <c r="AM41" s="60"/>
      <c r="AN41" s="60"/>
      <c r="AO41" s="58"/>
      <c r="AP41" s="58"/>
      <c r="AQ41" s="60"/>
      <c r="AR41" s="60"/>
      <c r="AS41" s="58"/>
      <c r="AT41" s="58"/>
      <c r="AU41" s="58"/>
      <c r="AV41" s="58"/>
      <c r="AW41" s="58"/>
      <c r="AX41" s="58"/>
      <c r="AY41" s="58"/>
      <c r="AZ41" s="58"/>
      <c r="BA41" s="59"/>
      <c r="BY41" s="29"/>
      <c r="BZ41" s="23"/>
      <c r="CA41" s="23"/>
    </row>
    <row r="42" spans="2:79" s="41" customFormat="1" ht="11.25" customHeight="1">
      <c r="B42" s="54"/>
      <c r="C42" s="216" t="s">
        <v>126</v>
      </c>
      <c r="D42" s="216"/>
      <c r="E42" s="216"/>
      <c r="F42" s="216"/>
      <c r="G42" s="216"/>
      <c r="H42" s="216"/>
      <c r="I42" s="216"/>
      <c r="J42" s="216"/>
      <c r="K42" s="216"/>
      <c r="L42" s="216"/>
      <c r="N42" s="194" t="s">
        <v>19</v>
      </c>
      <c r="O42" s="194"/>
      <c r="P42" s="194"/>
      <c r="Q42" s="194"/>
      <c r="R42" s="426">
        <v>7</v>
      </c>
      <c r="S42" s="426"/>
      <c r="T42" s="194" t="s">
        <v>13</v>
      </c>
      <c r="U42" s="194"/>
      <c r="V42" s="426">
        <v>4</v>
      </c>
      <c r="W42" s="426"/>
      <c r="X42" s="194" t="s">
        <v>20</v>
      </c>
      <c r="Y42" s="194"/>
      <c r="Z42" s="426">
        <v>8</v>
      </c>
      <c r="AA42" s="426"/>
      <c r="AB42" s="194" t="s">
        <v>16</v>
      </c>
      <c r="AC42" s="194"/>
      <c r="AD42" s="45"/>
      <c r="AE42" s="426">
        <v>10</v>
      </c>
      <c r="AF42" s="426"/>
      <c r="AG42" s="426"/>
      <c r="AH42" s="194" t="s">
        <v>21</v>
      </c>
      <c r="AI42" s="194"/>
      <c r="AJ42" s="194"/>
      <c r="AK42" s="194"/>
      <c r="AL42" s="426">
        <v>14</v>
      </c>
      <c r="AM42" s="426"/>
      <c r="AN42" s="426"/>
      <c r="AO42" s="194" t="s">
        <v>22</v>
      </c>
      <c r="AP42" s="194"/>
      <c r="AQ42" s="194"/>
      <c r="AR42" s="194"/>
      <c r="AS42" s="404" t="s">
        <v>34</v>
      </c>
      <c r="AT42" s="404"/>
      <c r="AU42" s="404"/>
      <c r="AV42" s="404"/>
      <c r="AW42" s="404"/>
      <c r="AX42" s="404"/>
      <c r="AY42" s="404"/>
      <c r="AZ42" s="404"/>
      <c r="BA42" s="405"/>
      <c r="BY42" s="23"/>
      <c r="BZ42" s="23"/>
      <c r="CA42" s="23"/>
    </row>
    <row r="43" spans="2:79" s="41" customFormat="1" ht="11.25" customHeight="1">
      <c r="B43" s="54"/>
      <c r="C43" s="216"/>
      <c r="D43" s="216"/>
      <c r="E43" s="216"/>
      <c r="F43" s="216"/>
      <c r="G43" s="216"/>
      <c r="H43" s="216"/>
      <c r="I43" s="216"/>
      <c r="J43" s="216"/>
      <c r="K43" s="216"/>
      <c r="L43" s="216"/>
      <c r="M43" s="61"/>
      <c r="N43" s="195"/>
      <c r="O43" s="195"/>
      <c r="P43" s="195"/>
      <c r="Q43" s="195"/>
      <c r="R43" s="427"/>
      <c r="S43" s="427"/>
      <c r="T43" s="195"/>
      <c r="U43" s="195"/>
      <c r="V43" s="427"/>
      <c r="W43" s="427"/>
      <c r="X43" s="195"/>
      <c r="Y43" s="195"/>
      <c r="Z43" s="427"/>
      <c r="AA43" s="427"/>
      <c r="AB43" s="195"/>
      <c r="AC43" s="195"/>
      <c r="AD43" s="45"/>
      <c r="AE43" s="427"/>
      <c r="AF43" s="427"/>
      <c r="AG43" s="427"/>
      <c r="AH43" s="195"/>
      <c r="AI43" s="195"/>
      <c r="AJ43" s="195"/>
      <c r="AK43" s="195"/>
      <c r="AL43" s="427"/>
      <c r="AM43" s="427"/>
      <c r="AN43" s="427"/>
      <c r="AO43" s="195"/>
      <c r="AP43" s="195"/>
      <c r="AQ43" s="195"/>
      <c r="AR43" s="195"/>
      <c r="AS43" s="404"/>
      <c r="AT43" s="404"/>
      <c r="AU43" s="404"/>
      <c r="AV43" s="404"/>
      <c r="AW43" s="404"/>
      <c r="AX43" s="404"/>
      <c r="AY43" s="404"/>
      <c r="AZ43" s="404"/>
      <c r="BA43" s="405"/>
      <c r="BY43" s="29"/>
      <c r="BZ43" s="23"/>
      <c r="CA43" s="23"/>
    </row>
    <row r="44" spans="2:79" s="41" customFormat="1" ht="6" customHeight="1" thickBot="1">
      <c r="B44" s="62"/>
      <c r="C44" s="63"/>
      <c r="D44" s="63"/>
      <c r="E44" s="63"/>
      <c r="F44" s="63"/>
      <c r="G44" s="63"/>
      <c r="H44" s="63"/>
      <c r="I44" s="63"/>
      <c r="J44" s="63"/>
      <c r="K44" s="63"/>
      <c r="L44" s="63"/>
      <c r="M44" s="63"/>
      <c r="N44" s="63"/>
      <c r="O44" s="63"/>
      <c r="P44" s="63"/>
      <c r="Q44" s="63"/>
      <c r="R44" s="64"/>
      <c r="S44" s="64"/>
      <c r="T44" s="64"/>
      <c r="U44" s="64"/>
      <c r="V44" s="64"/>
      <c r="W44" s="64"/>
      <c r="X44" s="64"/>
      <c r="Y44" s="64"/>
      <c r="Z44" s="64"/>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5"/>
      <c r="BY44" s="23"/>
      <c r="BZ44" s="23"/>
      <c r="CA44" s="23"/>
    </row>
    <row r="45" spans="2:79" ht="11.25" customHeight="1">
      <c r="C45" s="66"/>
      <c r="D45" s="66"/>
      <c r="E45" s="66"/>
      <c r="F45" s="66"/>
      <c r="G45" s="66"/>
      <c r="H45" s="66"/>
      <c r="I45" s="66"/>
      <c r="J45" s="66"/>
      <c r="K45" s="66"/>
      <c r="L45" s="66"/>
      <c r="M45" s="66"/>
      <c r="N45" s="66"/>
      <c r="O45" s="66"/>
      <c r="P45" s="66"/>
      <c r="Q45" s="66"/>
      <c r="R45" s="66"/>
      <c r="S45" s="66"/>
      <c r="T45" s="66"/>
      <c r="U45" s="67"/>
      <c r="V45" s="67"/>
      <c r="W45" s="68"/>
      <c r="X45" s="68"/>
      <c r="Y45" s="68"/>
      <c r="Z45" s="68"/>
      <c r="AA45" s="68"/>
      <c r="AB45" s="68"/>
      <c r="AC45" s="67"/>
      <c r="AD45" s="67"/>
      <c r="AE45" s="68"/>
      <c r="AF45" s="68"/>
      <c r="AG45" s="68"/>
      <c r="AH45" s="68"/>
      <c r="AI45" s="68"/>
      <c r="AJ45" s="68"/>
      <c r="AK45" s="68"/>
      <c r="BY45" s="23"/>
      <c r="BZ45" s="23"/>
      <c r="CA45" s="23"/>
    </row>
    <row r="46" spans="2:79" ht="11.25" customHeight="1">
      <c r="C46" s="219" t="s">
        <v>127</v>
      </c>
      <c r="D46" s="220"/>
      <c r="E46" s="220"/>
      <c r="F46" s="220"/>
      <c r="G46" s="220"/>
      <c r="H46" s="220"/>
      <c r="I46" s="220"/>
      <c r="J46" s="220"/>
      <c r="K46" s="220"/>
      <c r="L46" s="221"/>
      <c r="M46" s="406" t="s">
        <v>70</v>
      </c>
      <c r="N46" s="407"/>
      <c r="O46" s="410" t="s">
        <v>68</v>
      </c>
      <c r="P46" s="411"/>
      <c r="Q46" s="411"/>
      <c r="R46" s="411"/>
      <c r="S46" s="411"/>
      <c r="T46" s="412"/>
      <c r="U46" s="416" t="s">
        <v>78</v>
      </c>
      <c r="V46" s="417"/>
      <c r="W46" s="417"/>
      <c r="X46" s="417"/>
      <c r="Y46" s="417"/>
      <c r="Z46" s="417"/>
      <c r="AA46" s="417"/>
      <c r="AB46" s="417"/>
      <c r="AC46" s="417"/>
      <c r="AD46" s="417"/>
      <c r="AE46" s="417"/>
      <c r="AF46" s="417"/>
      <c r="AG46" s="417"/>
      <c r="AH46" s="417"/>
      <c r="AI46" s="417"/>
      <c r="AJ46" s="417"/>
      <c r="AK46" s="417"/>
      <c r="AL46" s="417"/>
      <c r="AM46" s="417"/>
      <c r="AN46" s="417"/>
      <c r="AO46" s="417"/>
      <c r="AP46" s="417"/>
      <c r="AQ46" s="417"/>
      <c r="AR46" s="418"/>
      <c r="BY46" s="23"/>
      <c r="BZ46" s="23"/>
      <c r="CA46" s="23"/>
    </row>
    <row r="47" spans="2:79" ht="11.25" customHeight="1">
      <c r="C47" s="222"/>
      <c r="D47" s="223"/>
      <c r="E47" s="223"/>
      <c r="F47" s="223"/>
      <c r="G47" s="223"/>
      <c r="H47" s="223"/>
      <c r="I47" s="223"/>
      <c r="J47" s="223"/>
      <c r="K47" s="223"/>
      <c r="L47" s="224"/>
      <c r="M47" s="408"/>
      <c r="N47" s="409"/>
      <c r="O47" s="413"/>
      <c r="P47" s="414"/>
      <c r="Q47" s="414"/>
      <c r="R47" s="414"/>
      <c r="S47" s="414"/>
      <c r="T47" s="415"/>
      <c r="U47" s="419"/>
      <c r="V47" s="420"/>
      <c r="W47" s="420"/>
      <c r="X47" s="420"/>
      <c r="Y47" s="420"/>
      <c r="Z47" s="420"/>
      <c r="AA47" s="420"/>
      <c r="AB47" s="420"/>
      <c r="AC47" s="420"/>
      <c r="AD47" s="420"/>
      <c r="AE47" s="420"/>
      <c r="AF47" s="420"/>
      <c r="AG47" s="420"/>
      <c r="AH47" s="420"/>
      <c r="AI47" s="420"/>
      <c r="AJ47" s="420"/>
      <c r="AK47" s="420"/>
      <c r="AL47" s="420"/>
      <c r="AM47" s="420"/>
      <c r="AN47" s="420"/>
      <c r="AO47" s="420"/>
      <c r="AP47" s="420"/>
      <c r="AQ47" s="420"/>
      <c r="AR47" s="421"/>
      <c r="BY47" s="23"/>
      <c r="BZ47" s="23"/>
      <c r="CA47" s="23"/>
    </row>
    <row r="48" spans="2:79" ht="11.25" customHeight="1">
      <c r="C48" s="222"/>
      <c r="D48" s="223"/>
      <c r="E48" s="223"/>
      <c r="F48" s="223"/>
      <c r="G48" s="223"/>
      <c r="H48" s="223"/>
      <c r="I48" s="223"/>
      <c r="J48" s="223"/>
      <c r="K48" s="223"/>
      <c r="L48" s="224"/>
      <c r="M48" s="228" t="s">
        <v>71</v>
      </c>
      <c r="N48" s="228"/>
      <c r="O48" s="229" t="s">
        <v>69</v>
      </c>
      <c r="P48" s="229"/>
      <c r="Q48" s="229"/>
      <c r="R48" s="229"/>
      <c r="S48" s="229"/>
      <c r="T48" s="229"/>
      <c r="U48" s="424" t="s">
        <v>79</v>
      </c>
      <c r="V48" s="424"/>
      <c r="W48" s="424"/>
      <c r="X48" s="424"/>
      <c r="Y48" s="424"/>
      <c r="Z48" s="424"/>
      <c r="AA48" s="424"/>
      <c r="AB48" s="424"/>
      <c r="AC48" s="424"/>
      <c r="AD48" s="424"/>
      <c r="AE48" s="424"/>
      <c r="AF48" s="424"/>
      <c r="AG48" s="424"/>
      <c r="AH48" s="424"/>
      <c r="AI48" s="424"/>
      <c r="AJ48" s="424"/>
      <c r="AK48" s="424"/>
      <c r="AL48" s="424"/>
      <c r="AM48" s="424"/>
      <c r="AN48" s="424"/>
      <c r="AO48" s="424"/>
      <c r="AP48" s="424"/>
      <c r="AQ48" s="424"/>
      <c r="AR48" s="424"/>
      <c r="BY48" s="23"/>
      <c r="BZ48" s="23"/>
      <c r="CA48" s="23"/>
    </row>
    <row r="49" spans="1:142" ht="11.25" customHeight="1">
      <c r="C49" s="222"/>
      <c r="D49" s="223"/>
      <c r="E49" s="223"/>
      <c r="F49" s="223"/>
      <c r="G49" s="223"/>
      <c r="H49" s="223"/>
      <c r="I49" s="223"/>
      <c r="J49" s="223"/>
      <c r="K49" s="223"/>
      <c r="L49" s="224"/>
      <c r="M49" s="228"/>
      <c r="N49" s="228"/>
      <c r="O49" s="229"/>
      <c r="P49" s="229"/>
      <c r="Q49" s="229"/>
      <c r="R49" s="229"/>
      <c r="S49" s="229"/>
      <c r="T49" s="229"/>
      <c r="U49" s="424"/>
      <c r="V49" s="424"/>
      <c r="W49" s="424"/>
      <c r="X49" s="424"/>
      <c r="Y49" s="424"/>
      <c r="Z49" s="424"/>
      <c r="AA49" s="424"/>
      <c r="AB49" s="424"/>
      <c r="AC49" s="424"/>
      <c r="AD49" s="424"/>
      <c r="AE49" s="424"/>
      <c r="AF49" s="424"/>
      <c r="AG49" s="424"/>
      <c r="AH49" s="424"/>
      <c r="AI49" s="424"/>
      <c r="AJ49" s="424"/>
      <c r="AK49" s="424"/>
      <c r="AL49" s="424"/>
      <c r="AM49" s="424"/>
      <c r="AN49" s="424"/>
      <c r="AO49" s="424"/>
      <c r="AP49" s="424"/>
      <c r="AQ49" s="424"/>
      <c r="AR49" s="424"/>
      <c r="BY49" s="23"/>
      <c r="BZ49" s="23"/>
      <c r="CA49" s="23"/>
    </row>
    <row r="50" spans="1:142" ht="11.25" customHeight="1">
      <c r="C50" s="222"/>
      <c r="D50" s="223"/>
      <c r="E50" s="223"/>
      <c r="F50" s="223"/>
      <c r="G50" s="223"/>
      <c r="H50" s="223"/>
      <c r="I50" s="223"/>
      <c r="J50" s="223"/>
      <c r="K50" s="223"/>
      <c r="L50" s="224"/>
      <c r="M50" s="228" t="s">
        <v>72</v>
      </c>
      <c r="N50" s="228"/>
      <c r="O50" s="229" t="s">
        <v>74</v>
      </c>
      <c r="P50" s="229"/>
      <c r="Q50" s="229"/>
      <c r="R50" s="229"/>
      <c r="S50" s="229"/>
      <c r="T50" s="229"/>
      <c r="U50" s="424" t="s">
        <v>80</v>
      </c>
      <c r="V50" s="424"/>
      <c r="W50" s="424"/>
      <c r="X50" s="424"/>
      <c r="Y50" s="424"/>
      <c r="Z50" s="424"/>
      <c r="AA50" s="424"/>
      <c r="AB50" s="424"/>
      <c r="AC50" s="424"/>
      <c r="AD50" s="424"/>
      <c r="AE50" s="424"/>
      <c r="AF50" s="424"/>
      <c r="AG50" s="424"/>
      <c r="AH50" s="424"/>
      <c r="AI50" s="424"/>
      <c r="AJ50" s="424"/>
      <c r="AK50" s="424"/>
      <c r="AL50" s="424"/>
      <c r="AM50" s="424"/>
      <c r="AN50" s="424"/>
      <c r="AO50" s="424"/>
      <c r="AP50" s="424"/>
      <c r="AQ50" s="424"/>
      <c r="AR50" s="424"/>
      <c r="BY50" s="23"/>
      <c r="BZ50" s="23"/>
      <c r="CA50" s="23"/>
    </row>
    <row r="51" spans="1:142" ht="11.25" customHeight="1">
      <c r="C51" s="222"/>
      <c r="D51" s="223"/>
      <c r="E51" s="223"/>
      <c r="F51" s="223"/>
      <c r="G51" s="223"/>
      <c r="H51" s="223"/>
      <c r="I51" s="223"/>
      <c r="J51" s="223"/>
      <c r="K51" s="223"/>
      <c r="L51" s="224"/>
      <c r="M51" s="235"/>
      <c r="N51" s="235"/>
      <c r="O51" s="236"/>
      <c r="P51" s="236"/>
      <c r="Q51" s="236"/>
      <c r="R51" s="236"/>
      <c r="S51" s="236"/>
      <c r="T51" s="236"/>
      <c r="U51" s="425"/>
      <c r="V51" s="425"/>
      <c r="W51" s="425"/>
      <c r="X51" s="425"/>
      <c r="Y51" s="425"/>
      <c r="Z51" s="425"/>
      <c r="AA51" s="425"/>
      <c r="AB51" s="425"/>
      <c r="AC51" s="425"/>
      <c r="AD51" s="425"/>
      <c r="AE51" s="425"/>
      <c r="AF51" s="425"/>
      <c r="AG51" s="425"/>
      <c r="AH51" s="425"/>
      <c r="AI51" s="425"/>
      <c r="AJ51" s="425"/>
      <c r="AK51" s="425"/>
      <c r="AL51" s="425"/>
      <c r="AM51" s="425"/>
      <c r="AN51" s="425"/>
      <c r="AO51" s="425"/>
      <c r="AP51" s="425"/>
      <c r="AQ51" s="425"/>
      <c r="AR51" s="425"/>
      <c r="BY51" s="23"/>
      <c r="BZ51" s="23"/>
      <c r="CA51" s="23"/>
    </row>
    <row r="52" spans="1:142" ht="11.25" customHeight="1">
      <c r="C52" s="222"/>
      <c r="D52" s="223"/>
      <c r="E52" s="223"/>
      <c r="F52" s="223"/>
      <c r="G52" s="223"/>
      <c r="H52" s="223"/>
      <c r="I52" s="223"/>
      <c r="J52" s="223"/>
      <c r="K52" s="223"/>
      <c r="L52" s="224"/>
      <c r="M52" s="228" t="s">
        <v>75</v>
      </c>
      <c r="N52" s="228"/>
      <c r="O52" s="229" t="s">
        <v>67</v>
      </c>
      <c r="P52" s="229"/>
      <c r="Q52" s="229"/>
      <c r="R52" s="229"/>
      <c r="S52" s="229"/>
      <c r="T52" s="229"/>
      <c r="U52" s="424" t="s">
        <v>81</v>
      </c>
      <c r="V52" s="424"/>
      <c r="W52" s="424"/>
      <c r="X52" s="424"/>
      <c r="Y52" s="424"/>
      <c r="Z52" s="424"/>
      <c r="AA52" s="424"/>
      <c r="AB52" s="424"/>
      <c r="AC52" s="424"/>
      <c r="AD52" s="424"/>
      <c r="AE52" s="424"/>
      <c r="AF52" s="424"/>
      <c r="AG52" s="424"/>
      <c r="AH52" s="424"/>
      <c r="AI52" s="424"/>
      <c r="AJ52" s="424"/>
      <c r="AK52" s="424"/>
      <c r="AL52" s="424"/>
      <c r="AM52" s="424"/>
      <c r="AN52" s="424"/>
      <c r="AO52" s="424"/>
      <c r="AP52" s="424"/>
      <c r="AQ52" s="424"/>
      <c r="AR52" s="424"/>
      <c r="BY52" s="23"/>
      <c r="BZ52" s="23"/>
      <c r="CA52" s="23"/>
    </row>
    <row r="53" spans="1:142" ht="11.25" customHeight="1">
      <c r="C53" s="225"/>
      <c r="D53" s="226"/>
      <c r="E53" s="226"/>
      <c r="F53" s="226"/>
      <c r="G53" s="226"/>
      <c r="H53" s="226"/>
      <c r="I53" s="226"/>
      <c r="J53" s="226"/>
      <c r="K53" s="226"/>
      <c r="L53" s="227"/>
      <c r="M53" s="235"/>
      <c r="N53" s="235"/>
      <c r="O53" s="236"/>
      <c r="P53" s="236"/>
      <c r="Q53" s="236"/>
      <c r="R53" s="236"/>
      <c r="S53" s="236"/>
      <c r="T53" s="236"/>
      <c r="U53" s="424"/>
      <c r="V53" s="424"/>
      <c r="W53" s="424"/>
      <c r="X53" s="424"/>
      <c r="Y53" s="424"/>
      <c r="Z53" s="424"/>
      <c r="AA53" s="424"/>
      <c r="AB53" s="424"/>
      <c r="AC53" s="424"/>
      <c r="AD53" s="424"/>
      <c r="AE53" s="424"/>
      <c r="AF53" s="424"/>
      <c r="AG53" s="424"/>
      <c r="AH53" s="424"/>
      <c r="AI53" s="424"/>
      <c r="AJ53" s="424"/>
      <c r="AK53" s="424"/>
      <c r="AL53" s="424"/>
      <c r="AM53" s="424"/>
      <c r="AN53" s="424"/>
      <c r="AO53" s="424"/>
      <c r="AP53" s="424"/>
      <c r="AQ53" s="424"/>
      <c r="AR53" s="424"/>
      <c r="BY53" s="23"/>
      <c r="BZ53" s="23"/>
      <c r="CA53" s="23"/>
    </row>
    <row r="54" spans="1:142" ht="6" customHeight="1">
      <c r="C54" s="69"/>
      <c r="D54" s="70"/>
      <c r="E54" s="70"/>
      <c r="F54" s="70"/>
      <c r="G54" s="70"/>
      <c r="H54" s="70"/>
      <c r="I54" s="70"/>
      <c r="J54" s="70"/>
      <c r="K54" s="70"/>
      <c r="L54" s="71"/>
      <c r="M54" s="71"/>
      <c r="N54" s="71"/>
      <c r="O54" s="71"/>
      <c r="P54" s="71"/>
      <c r="Q54" s="71"/>
      <c r="R54" s="71"/>
      <c r="S54" s="71"/>
      <c r="T54" s="71"/>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Y54" s="23"/>
      <c r="BZ54" s="23"/>
      <c r="CA54" s="23"/>
    </row>
    <row r="55" spans="1:142" ht="11.25" customHeight="1">
      <c r="A55" s="72"/>
      <c r="B55" s="72"/>
      <c r="C55" s="72"/>
      <c r="D55" s="72"/>
      <c r="E55" s="72"/>
      <c r="F55" s="72"/>
      <c r="G55" s="72"/>
      <c r="H55" s="73"/>
      <c r="I55" s="73"/>
      <c r="J55" s="73"/>
      <c r="K55" s="73"/>
      <c r="L55" s="73"/>
      <c r="M55" s="73"/>
      <c r="N55" s="73"/>
      <c r="O55" s="73"/>
      <c r="P55" s="73"/>
      <c r="Q55" s="73"/>
      <c r="R55" s="73"/>
      <c r="S55" s="73"/>
      <c r="T55" s="73"/>
      <c r="U55" s="231" t="s">
        <v>120</v>
      </c>
      <c r="V55" s="231"/>
      <c r="W55" s="231"/>
      <c r="X55" s="231"/>
      <c r="Y55" s="231"/>
      <c r="Z55" s="231"/>
      <c r="AA55" s="231"/>
      <c r="AB55" s="231"/>
      <c r="AC55" s="231"/>
      <c r="AD55" s="231"/>
      <c r="AE55" s="231"/>
      <c r="AF55" s="231"/>
      <c r="AG55" s="231"/>
      <c r="AH55" s="231"/>
      <c r="AI55" s="231"/>
      <c r="AJ55" s="231"/>
      <c r="AK55" s="231"/>
      <c r="AL55" s="231"/>
      <c r="AM55" s="231"/>
      <c r="AN55" s="231"/>
      <c r="AO55" s="73"/>
      <c r="AP55" s="73"/>
      <c r="AQ55" s="73"/>
      <c r="AR55" s="73"/>
      <c r="AS55" s="73"/>
      <c r="AT55" s="73"/>
      <c r="AU55" s="73"/>
      <c r="AV55" s="74"/>
      <c r="AW55" s="74"/>
      <c r="AX55" s="74"/>
      <c r="AY55" s="74"/>
      <c r="AZ55" s="74"/>
      <c r="BA55" s="75"/>
      <c r="BB55" s="75"/>
      <c r="BY55" s="29"/>
      <c r="BZ55" s="23"/>
      <c r="CA55" s="23"/>
    </row>
    <row r="56" spans="1:142" ht="11.25" customHeight="1" thickBot="1">
      <c r="A56" s="72"/>
      <c r="B56" s="422">
        <v>0</v>
      </c>
      <c r="C56" s="422"/>
      <c r="D56" s="422"/>
      <c r="E56" s="422"/>
      <c r="F56" s="422"/>
      <c r="G56" s="422"/>
      <c r="H56" s="423" t="s">
        <v>117</v>
      </c>
      <c r="I56" s="423"/>
      <c r="J56" s="423"/>
      <c r="K56" s="423"/>
      <c r="L56" s="423"/>
      <c r="M56" s="423"/>
      <c r="N56" s="423"/>
      <c r="O56" s="423"/>
      <c r="P56" s="423"/>
      <c r="Q56" s="423"/>
      <c r="R56" s="423"/>
      <c r="S56" s="423"/>
      <c r="T56" s="423"/>
      <c r="U56" s="231"/>
      <c r="V56" s="231"/>
      <c r="W56" s="231"/>
      <c r="X56" s="232"/>
      <c r="Y56" s="232"/>
      <c r="Z56" s="232"/>
      <c r="AA56" s="232"/>
      <c r="AB56" s="232"/>
      <c r="AC56" s="232"/>
      <c r="AD56" s="232"/>
      <c r="AE56" s="232"/>
      <c r="AF56" s="232"/>
      <c r="AG56" s="232"/>
      <c r="AH56" s="232"/>
      <c r="AI56" s="232"/>
      <c r="AJ56" s="232"/>
      <c r="AK56" s="232"/>
      <c r="AL56" s="232"/>
      <c r="AM56" s="232"/>
      <c r="AN56" s="232"/>
      <c r="AO56" s="76"/>
      <c r="AP56" s="76"/>
      <c r="AQ56" s="76"/>
      <c r="AR56" s="76"/>
      <c r="AS56" s="76"/>
      <c r="AT56" s="76"/>
      <c r="AU56" s="76"/>
      <c r="AV56" s="74"/>
      <c r="AW56" s="74"/>
      <c r="AX56" s="74"/>
      <c r="AY56" s="74"/>
      <c r="AZ56" s="74"/>
      <c r="BA56" s="75"/>
      <c r="BB56" s="75"/>
      <c r="BY56" s="29"/>
      <c r="BZ56" s="23"/>
      <c r="CA56" s="23"/>
    </row>
    <row r="57" spans="1:142" s="29" customFormat="1" ht="11.25" customHeight="1">
      <c r="B57" s="68"/>
      <c r="C57" s="68"/>
      <c r="D57" s="268" t="s">
        <v>24</v>
      </c>
      <c r="E57" s="268"/>
      <c r="F57" s="268"/>
      <c r="G57" s="268"/>
      <c r="H57" s="268"/>
      <c r="I57" s="268"/>
      <c r="J57" s="268"/>
      <c r="K57" s="268"/>
      <c r="L57" s="268"/>
      <c r="M57" s="268"/>
      <c r="N57" s="268"/>
      <c r="O57" s="268"/>
      <c r="P57" s="268"/>
      <c r="Q57" s="268"/>
      <c r="R57" s="268"/>
      <c r="S57" s="268"/>
      <c r="T57" s="268"/>
      <c r="U57" s="268"/>
      <c r="V57" s="268"/>
      <c r="W57" s="268"/>
      <c r="X57" s="268" t="s">
        <v>25</v>
      </c>
      <c r="Y57" s="268"/>
      <c r="Z57" s="268"/>
      <c r="AA57" s="268"/>
      <c r="AB57" s="268"/>
      <c r="AC57" s="268"/>
      <c r="AD57" s="268"/>
      <c r="AE57" s="269" t="s">
        <v>41</v>
      </c>
      <c r="AF57" s="270"/>
      <c r="AG57" s="270"/>
      <c r="AH57" s="270"/>
      <c r="AI57" s="271"/>
      <c r="AJ57" s="269" t="s">
        <v>73</v>
      </c>
      <c r="AK57" s="270"/>
      <c r="AL57" s="270"/>
      <c r="AM57" s="270"/>
      <c r="AN57" s="271"/>
      <c r="AO57" s="268" t="s">
        <v>58</v>
      </c>
      <c r="AP57" s="268"/>
      <c r="AQ57" s="268"/>
      <c r="AR57" s="268"/>
      <c r="AS57" s="268"/>
      <c r="AT57" s="268"/>
      <c r="AU57" s="268"/>
      <c r="AV57" s="269" t="s">
        <v>122</v>
      </c>
      <c r="AW57" s="270"/>
      <c r="AX57" s="270"/>
      <c r="AY57" s="270"/>
      <c r="AZ57" s="270"/>
      <c r="BA57" s="271"/>
      <c r="BB57" s="275"/>
      <c r="BE57" s="77"/>
      <c r="BP57" s="276" t="s">
        <v>37</v>
      </c>
      <c r="BQ57" s="278" t="s">
        <v>43</v>
      </c>
      <c r="BR57" s="402" t="s">
        <v>44</v>
      </c>
      <c r="BS57" s="239" t="s">
        <v>45</v>
      </c>
      <c r="BT57" s="402" t="s">
        <v>46</v>
      </c>
      <c r="BU57" s="239" t="s">
        <v>50</v>
      </c>
      <c r="BV57" s="241" t="s">
        <v>42</v>
      </c>
      <c r="BZ57" s="23"/>
      <c r="CA57" s="23"/>
    </row>
    <row r="58" spans="1:142" s="29" customFormat="1" ht="11.25" customHeight="1" thickBot="1">
      <c r="B58" s="68"/>
      <c r="C58" s="68"/>
      <c r="D58" s="268"/>
      <c r="E58" s="268"/>
      <c r="F58" s="268"/>
      <c r="G58" s="268"/>
      <c r="H58" s="268"/>
      <c r="I58" s="268"/>
      <c r="J58" s="268"/>
      <c r="K58" s="268"/>
      <c r="L58" s="268"/>
      <c r="M58" s="268"/>
      <c r="N58" s="268"/>
      <c r="O58" s="268"/>
      <c r="P58" s="268"/>
      <c r="Q58" s="268"/>
      <c r="R58" s="268"/>
      <c r="S58" s="268"/>
      <c r="T58" s="268"/>
      <c r="U58" s="268"/>
      <c r="V58" s="268"/>
      <c r="W58" s="268"/>
      <c r="X58" s="268"/>
      <c r="Y58" s="268"/>
      <c r="Z58" s="268"/>
      <c r="AA58" s="268"/>
      <c r="AB58" s="268"/>
      <c r="AC58" s="268"/>
      <c r="AD58" s="268"/>
      <c r="AE58" s="272"/>
      <c r="AF58" s="273"/>
      <c r="AG58" s="273"/>
      <c r="AH58" s="273"/>
      <c r="AI58" s="274"/>
      <c r="AJ58" s="272"/>
      <c r="AK58" s="273"/>
      <c r="AL58" s="273"/>
      <c r="AM58" s="273"/>
      <c r="AN58" s="274"/>
      <c r="AO58" s="268"/>
      <c r="AP58" s="268"/>
      <c r="AQ58" s="268"/>
      <c r="AR58" s="268"/>
      <c r="AS58" s="268"/>
      <c r="AT58" s="268"/>
      <c r="AU58" s="268"/>
      <c r="AV58" s="272"/>
      <c r="AW58" s="273"/>
      <c r="AX58" s="273"/>
      <c r="AY58" s="273"/>
      <c r="AZ58" s="273"/>
      <c r="BA58" s="274"/>
      <c r="BB58" s="275"/>
      <c r="BP58" s="277"/>
      <c r="BQ58" s="279"/>
      <c r="BR58" s="403"/>
      <c r="BS58" s="240"/>
      <c r="BT58" s="403"/>
      <c r="BU58" s="240"/>
      <c r="BV58" s="242"/>
      <c r="BZ58" s="23"/>
      <c r="CA58" s="23"/>
    </row>
    <row r="59" spans="1:142" ht="11.1" customHeight="1">
      <c r="A59" s="295"/>
      <c r="B59" s="78"/>
      <c r="C59" s="78"/>
      <c r="D59" s="392" t="s">
        <v>117</v>
      </c>
      <c r="E59" s="392"/>
      <c r="F59" s="392"/>
      <c r="G59" s="392"/>
      <c r="H59" s="392"/>
      <c r="I59" s="392"/>
      <c r="J59" s="392"/>
      <c r="K59" s="392"/>
      <c r="L59" s="392"/>
      <c r="M59" s="392"/>
      <c r="N59" s="392"/>
      <c r="O59" s="392"/>
      <c r="P59" s="392"/>
      <c r="Q59" s="392"/>
      <c r="R59" s="392"/>
      <c r="S59" s="392"/>
      <c r="T59" s="392"/>
      <c r="U59" s="392"/>
      <c r="V59" s="392"/>
      <c r="W59" s="392"/>
      <c r="X59" s="253" t="s">
        <v>117</v>
      </c>
      <c r="Y59" s="254"/>
      <c r="Z59" s="254"/>
      <c r="AA59" s="254"/>
      <c r="AB59" s="254"/>
      <c r="AC59" s="254"/>
      <c r="AD59" s="254"/>
      <c r="AE59" s="244" t="s">
        <v>117</v>
      </c>
      <c r="AF59" s="245"/>
      <c r="AG59" s="245"/>
      <c r="AH59" s="245"/>
      <c r="AI59" s="246"/>
      <c r="AJ59" s="393"/>
      <c r="AK59" s="394"/>
      <c r="AL59" s="394"/>
      <c r="AM59" s="394"/>
      <c r="AN59" s="395"/>
      <c r="AO59" s="264" t="s">
        <v>117</v>
      </c>
      <c r="AP59" s="265"/>
      <c r="AQ59" s="265"/>
      <c r="AR59" s="265"/>
      <c r="AS59" s="265"/>
      <c r="AT59" s="265"/>
      <c r="AU59" s="266"/>
      <c r="AV59" s="383"/>
      <c r="AW59" s="384"/>
      <c r="AX59" s="384"/>
      <c r="AY59" s="384"/>
      <c r="AZ59" s="384"/>
      <c r="BA59" s="385"/>
      <c r="BB59" s="294"/>
      <c r="BM59" s="295">
        <v>1</v>
      </c>
      <c r="BN59" s="295"/>
      <c r="BO59" s="295"/>
      <c r="BP59" s="296" t="e">
        <v>#N/A</v>
      </c>
      <c r="BQ59" s="298">
        <v>0</v>
      </c>
      <c r="BR59" s="282" t="s">
        <v>117</v>
      </c>
      <c r="BS59" s="280">
        <v>0</v>
      </c>
      <c r="BT59" s="282" t="s">
        <v>117</v>
      </c>
      <c r="BU59" s="282">
        <v>0</v>
      </c>
      <c r="BV59" s="282" t="s">
        <v>117</v>
      </c>
      <c r="BZ59" s="23"/>
      <c r="CA59" s="23"/>
    </row>
    <row r="60" spans="1:142" ht="11.1" customHeight="1">
      <c r="A60" s="295"/>
      <c r="B60" s="78"/>
      <c r="C60" s="78"/>
      <c r="D60" s="392"/>
      <c r="E60" s="392"/>
      <c r="F60" s="392"/>
      <c r="G60" s="392"/>
      <c r="H60" s="392"/>
      <c r="I60" s="392"/>
      <c r="J60" s="392"/>
      <c r="K60" s="392"/>
      <c r="L60" s="392"/>
      <c r="M60" s="392"/>
      <c r="N60" s="392"/>
      <c r="O60" s="392"/>
      <c r="P60" s="392"/>
      <c r="Q60" s="392"/>
      <c r="R60" s="392"/>
      <c r="S60" s="392"/>
      <c r="T60" s="392"/>
      <c r="U60" s="392"/>
      <c r="V60" s="392"/>
      <c r="W60" s="392"/>
      <c r="X60" s="253"/>
      <c r="Y60" s="254"/>
      <c r="Z60" s="254"/>
      <c r="AA60" s="254"/>
      <c r="AB60" s="254"/>
      <c r="AC60" s="254"/>
      <c r="AD60" s="254"/>
      <c r="AE60" s="247"/>
      <c r="AF60" s="248"/>
      <c r="AG60" s="248"/>
      <c r="AH60" s="248"/>
      <c r="AI60" s="249"/>
      <c r="AJ60" s="396"/>
      <c r="AK60" s="397"/>
      <c r="AL60" s="397"/>
      <c r="AM60" s="397"/>
      <c r="AN60" s="398"/>
      <c r="AO60" s="253"/>
      <c r="AP60" s="254"/>
      <c r="AQ60" s="254"/>
      <c r="AR60" s="254"/>
      <c r="AS60" s="254"/>
      <c r="AT60" s="254"/>
      <c r="AU60" s="267"/>
      <c r="AV60" s="386"/>
      <c r="AW60" s="387"/>
      <c r="AX60" s="387"/>
      <c r="AY60" s="387"/>
      <c r="AZ60" s="387"/>
      <c r="BA60" s="388"/>
      <c r="BB60" s="294"/>
      <c r="BE60" s="77"/>
      <c r="BM60" s="295"/>
      <c r="BN60" s="295"/>
      <c r="BO60" s="295"/>
      <c r="BP60" s="296"/>
      <c r="BQ60" s="299"/>
      <c r="BR60" s="283"/>
      <c r="BS60" s="281"/>
      <c r="BT60" s="283"/>
      <c r="BU60" s="283"/>
      <c r="BV60" s="283"/>
      <c r="BZ60" s="23"/>
      <c r="CA60" s="23"/>
      <c r="CT60" s="79"/>
      <c r="CU60" s="79"/>
      <c r="CV60" s="79"/>
      <c r="CW60" s="79"/>
      <c r="CX60" s="79"/>
      <c r="CY60" s="79"/>
      <c r="CZ60" s="79"/>
      <c r="DA60" s="79"/>
      <c r="DB60" s="79"/>
      <c r="DC60" s="79"/>
      <c r="DD60" s="79"/>
      <c r="DE60" s="79"/>
      <c r="DF60" s="79"/>
      <c r="DG60" s="79"/>
      <c r="DH60" s="79"/>
      <c r="DI60" s="79"/>
      <c r="DJ60" s="79"/>
      <c r="DK60" s="79"/>
      <c r="DL60" s="79"/>
      <c r="DM60" s="79"/>
      <c r="DN60" s="79"/>
      <c r="DO60" s="79"/>
      <c r="DP60" s="79"/>
      <c r="DQ60" s="79"/>
      <c r="DR60" s="79"/>
      <c r="DS60" s="79"/>
      <c r="DT60" s="79"/>
      <c r="DU60" s="79"/>
      <c r="DV60" s="79"/>
      <c r="DW60" s="79"/>
      <c r="DX60" s="79"/>
      <c r="DY60" s="79"/>
      <c r="DZ60" s="79"/>
      <c r="EA60" s="79"/>
      <c r="EB60" s="79"/>
      <c r="EC60" s="79"/>
      <c r="ED60" s="79"/>
      <c r="EE60" s="79"/>
      <c r="EF60" s="79"/>
      <c r="EG60" s="79"/>
      <c r="EH60" s="79"/>
      <c r="EI60" s="79"/>
      <c r="EJ60" s="79"/>
      <c r="EK60" s="79"/>
      <c r="EL60" s="79"/>
    </row>
    <row r="61" spans="1:142" ht="11.1" customHeight="1">
      <c r="A61" s="295"/>
      <c r="B61" s="78"/>
      <c r="C61" s="78"/>
      <c r="D61" s="392"/>
      <c r="E61" s="392"/>
      <c r="F61" s="392"/>
      <c r="G61" s="392"/>
      <c r="H61" s="392"/>
      <c r="I61" s="392"/>
      <c r="J61" s="392"/>
      <c r="K61" s="392"/>
      <c r="L61" s="392"/>
      <c r="M61" s="392"/>
      <c r="N61" s="392"/>
      <c r="O61" s="392"/>
      <c r="P61" s="392"/>
      <c r="Q61" s="392"/>
      <c r="R61" s="392"/>
      <c r="S61" s="392"/>
      <c r="T61" s="392"/>
      <c r="U61" s="392"/>
      <c r="V61" s="392"/>
      <c r="W61" s="392"/>
      <c r="X61" s="80" t="s">
        <v>39</v>
      </c>
      <c r="Y61" s="284" t="s">
        <v>117</v>
      </c>
      <c r="Z61" s="284"/>
      <c r="AA61" s="284"/>
      <c r="AB61" s="284"/>
      <c r="AC61" s="284"/>
      <c r="AD61" s="81" t="s">
        <v>40</v>
      </c>
      <c r="AE61" s="250"/>
      <c r="AF61" s="251"/>
      <c r="AG61" s="251"/>
      <c r="AH61" s="251"/>
      <c r="AI61" s="252"/>
      <c r="AJ61" s="399"/>
      <c r="AK61" s="400"/>
      <c r="AL61" s="400"/>
      <c r="AM61" s="400"/>
      <c r="AN61" s="401"/>
      <c r="AO61" s="80" t="s">
        <v>39</v>
      </c>
      <c r="AP61" s="284" t="s">
        <v>117</v>
      </c>
      <c r="AQ61" s="284"/>
      <c r="AR61" s="284"/>
      <c r="AS61" s="284"/>
      <c r="AT61" s="284"/>
      <c r="AU61" s="81" t="s">
        <v>40</v>
      </c>
      <c r="AV61" s="389"/>
      <c r="AW61" s="390"/>
      <c r="AX61" s="390"/>
      <c r="AY61" s="390"/>
      <c r="AZ61" s="390"/>
      <c r="BA61" s="391"/>
      <c r="BB61" s="294"/>
      <c r="BE61" s="30"/>
      <c r="BM61" s="295"/>
      <c r="BN61" s="295"/>
      <c r="BO61" s="295"/>
      <c r="BP61" s="297"/>
      <c r="BQ61" s="299"/>
      <c r="BR61" s="283"/>
      <c r="BS61" s="281"/>
      <c r="BT61" s="283"/>
      <c r="BU61" s="283"/>
      <c r="BV61" s="283"/>
      <c r="BZ61" s="23"/>
      <c r="CA61" s="23"/>
      <c r="CT61" s="79"/>
      <c r="CU61" s="79"/>
      <c r="CV61" s="79"/>
      <c r="CW61" s="79"/>
      <c r="CX61" s="79"/>
      <c r="CY61" s="79"/>
      <c r="CZ61" s="79"/>
      <c r="DA61" s="79"/>
      <c r="DB61" s="79"/>
      <c r="DC61" s="79"/>
      <c r="DD61" s="79"/>
      <c r="DE61" s="79"/>
      <c r="DF61" s="79"/>
      <c r="DG61" s="79"/>
      <c r="DH61" s="79"/>
      <c r="DI61" s="79"/>
      <c r="DJ61" s="79"/>
      <c r="DK61" s="79"/>
      <c r="DL61" s="79"/>
      <c r="DM61" s="79"/>
      <c r="DN61" s="79"/>
      <c r="DO61" s="79"/>
      <c r="DP61" s="79"/>
      <c r="DQ61" s="79"/>
      <c r="DR61" s="79"/>
      <c r="DS61" s="79"/>
      <c r="DT61" s="79"/>
      <c r="DU61" s="79"/>
      <c r="DV61" s="79"/>
      <c r="DW61" s="79"/>
      <c r="DX61" s="79"/>
      <c r="DY61" s="79"/>
      <c r="DZ61" s="79"/>
      <c r="EA61" s="79"/>
      <c r="EB61" s="79"/>
      <c r="EC61" s="79"/>
      <c r="ED61" s="79"/>
      <c r="EE61" s="79"/>
      <c r="EF61" s="79"/>
      <c r="EG61" s="79"/>
      <c r="EH61" s="79"/>
      <c r="EI61" s="79"/>
      <c r="EJ61" s="79"/>
      <c r="EK61" s="79"/>
      <c r="EL61" s="79"/>
    </row>
    <row r="62" spans="1:142" ht="11.1" customHeight="1">
      <c r="A62" s="295"/>
      <c r="B62" s="78"/>
      <c r="C62" s="78"/>
      <c r="D62" s="392" t="s">
        <v>117</v>
      </c>
      <c r="E62" s="392"/>
      <c r="F62" s="392"/>
      <c r="G62" s="392"/>
      <c r="H62" s="392"/>
      <c r="I62" s="392"/>
      <c r="J62" s="392"/>
      <c r="K62" s="392"/>
      <c r="L62" s="392"/>
      <c r="M62" s="392"/>
      <c r="N62" s="392"/>
      <c r="O62" s="392"/>
      <c r="P62" s="392"/>
      <c r="Q62" s="392"/>
      <c r="R62" s="392"/>
      <c r="S62" s="392"/>
      <c r="T62" s="392"/>
      <c r="U62" s="392"/>
      <c r="V62" s="392"/>
      <c r="W62" s="392"/>
      <c r="X62" s="253" t="s">
        <v>117</v>
      </c>
      <c r="Y62" s="254"/>
      <c r="Z62" s="254"/>
      <c r="AA62" s="254"/>
      <c r="AB62" s="254"/>
      <c r="AC62" s="254"/>
      <c r="AD62" s="254"/>
      <c r="AE62" s="244" t="s">
        <v>117</v>
      </c>
      <c r="AF62" s="245"/>
      <c r="AG62" s="245"/>
      <c r="AH62" s="245"/>
      <c r="AI62" s="246"/>
      <c r="AJ62" s="393"/>
      <c r="AK62" s="394"/>
      <c r="AL62" s="394"/>
      <c r="AM62" s="394"/>
      <c r="AN62" s="395"/>
      <c r="AO62" s="264" t="s">
        <v>117</v>
      </c>
      <c r="AP62" s="265"/>
      <c r="AQ62" s="265"/>
      <c r="AR62" s="265"/>
      <c r="AS62" s="265"/>
      <c r="AT62" s="265"/>
      <c r="AU62" s="266"/>
      <c r="AV62" s="383"/>
      <c r="AW62" s="384"/>
      <c r="AX62" s="384"/>
      <c r="AY62" s="384"/>
      <c r="AZ62" s="384"/>
      <c r="BA62" s="385"/>
      <c r="BB62" s="294"/>
      <c r="BE62" s="82"/>
      <c r="BM62" s="295">
        <v>2</v>
      </c>
      <c r="BN62" s="295"/>
      <c r="BO62" s="295"/>
      <c r="BP62" s="301" t="e">
        <v>#N/A</v>
      </c>
      <c r="BQ62" s="299">
        <v>0</v>
      </c>
      <c r="BR62" s="283" t="s">
        <v>117</v>
      </c>
      <c r="BS62" s="281">
        <v>0</v>
      </c>
      <c r="BT62" s="283" t="s">
        <v>117</v>
      </c>
      <c r="BU62" s="283">
        <v>0</v>
      </c>
      <c r="BV62" s="283" t="s">
        <v>117</v>
      </c>
      <c r="BZ62" s="23"/>
      <c r="CA62" s="23"/>
      <c r="CT62" s="79"/>
      <c r="CU62" s="79"/>
      <c r="CV62" s="79"/>
      <c r="CW62" s="79"/>
      <c r="CX62" s="79"/>
      <c r="CY62" s="79"/>
      <c r="CZ62" s="79"/>
      <c r="DA62" s="79"/>
      <c r="DB62" s="79"/>
      <c r="DC62" s="79"/>
      <c r="DD62" s="79"/>
      <c r="DE62" s="79"/>
      <c r="DF62" s="79"/>
      <c r="DG62" s="79"/>
      <c r="DH62" s="79"/>
      <c r="DI62" s="79"/>
      <c r="DJ62" s="79"/>
      <c r="DK62" s="79"/>
      <c r="DL62" s="79"/>
      <c r="DM62" s="79"/>
      <c r="DN62" s="79"/>
      <c r="DO62" s="79"/>
      <c r="DP62" s="79"/>
      <c r="DQ62" s="79"/>
      <c r="DR62" s="79"/>
      <c r="DS62" s="79"/>
      <c r="DT62" s="79"/>
      <c r="DU62" s="79"/>
      <c r="DV62" s="79"/>
      <c r="DW62" s="79"/>
      <c r="DX62" s="79"/>
      <c r="DY62" s="79"/>
      <c r="DZ62" s="79"/>
      <c r="EA62" s="79"/>
      <c r="EB62" s="79"/>
      <c r="EC62" s="79"/>
      <c r="ED62" s="79"/>
      <c r="EE62" s="79"/>
      <c r="EF62" s="79"/>
      <c r="EG62" s="79"/>
      <c r="EH62" s="79"/>
      <c r="EI62" s="79"/>
      <c r="EJ62" s="79"/>
      <c r="EK62" s="79"/>
      <c r="EL62" s="79"/>
    </row>
    <row r="63" spans="1:142" ht="11.1" customHeight="1">
      <c r="A63" s="295"/>
      <c r="B63" s="78"/>
      <c r="C63" s="78"/>
      <c r="D63" s="392"/>
      <c r="E63" s="392"/>
      <c r="F63" s="392"/>
      <c r="G63" s="392"/>
      <c r="H63" s="392"/>
      <c r="I63" s="392"/>
      <c r="J63" s="392"/>
      <c r="K63" s="392"/>
      <c r="L63" s="392"/>
      <c r="M63" s="392"/>
      <c r="N63" s="392"/>
      <c r="O63" s="392"/>
      <c r="P63" s="392"/>
      <c r="Q63" s="392"/>
      <c r="R63" s="392"/>
      <c r="S63" s="392"/>
      <c r="T63" s="392"/>
      <c r="U63" s="392"/>
      <c r="V63" s="392"/>
      <c r="W63" s="392"/>
      <c r="X63" s="253"/>
      <c r="Y63" s="254"/>
      <c r="Z63" s="254"/>
      <c r="AA63" s="254"/>
      <c r="AB63" s="254"/>
      <c r="AC63" s="254"/>
      <c r="AD63" s="254"/>
      <c r="AE63" s="247"/>
      <c r="AF63" s="248"/>
      <c r="AG63" s="248"/>
      <c r="AH63" s="248"/>
      <c r="AI63" s="249"/>
      <c r="AJ63" s="396"/>
      <c r="AK63" s="397"/>
      <c r="AL63" s="397"/>
      <c r="AM63" s="397"/>
      <c r="AN63" s="398"/>
      <c r="AO63" s="253"/>
      <c r="AP63" s="254"/>
      <c r="AQ63" s="254"/>
      <c r="AR63" s="254"/>
      <c r="AS63" s="254"/>
      <c r="AT63" s="254"/>
      <c r="AU63" s="267"/>
      <c r="AV63" s="386"/>
      <c r="AW63" s="387"/>
      <c r="AX63" s="387"/>
      <c r="AY63" s="387"/>
      <c r="AZ63" s="387"/>
      <c r="BA63" s="388"/>
      <c r="BB63" s="294"/>
      <c r="BE63" s="82"/>
      <c r="BM63" s="295"/>
      <c r="BN63" s="295"/>
      <c r="BO63" s="295"/>
      <c r="BP63" s="296"/>
      <c r="BQ63" s="299"/>
      <c r="BR63" s="283"/>
      <c r="BS63" s="281"/>
      <c r="BT63" s="283"/>
      <c r="BU63" s="283"/>
      <c r="BV63" s="283"/>
      <c r="BZ63" s="23"/>
      <c r="CA63" s="23"/>
      <c r="CT63" s="79"/>
      <c r="CU63" s="79"/>
      <c r="CV63" s="79"/>
      <c r="CW63" s="79"/>
      <c r="CX63" s="79"/>
      <c r="CY63" s="79"/>
      <c r="CZ63" s="79"/>
      <c r="DA63" s="79"/>
      <c r="DB63" s="79"/>
      <c r="DC63" s="79"/>
      <c r="DD63" s="79"/>
      <c r="DE63" s="79"/>
      <c r="DF63" s="79"/>
      <c r="DG63" s="79"/>
      <c r="DH63" s="79"/>
      <c r="DI63" s="79"/>
      <c r="DJ63" s="79"/>
      <c r="DK63" s="79"/>
      <c r="DL63" s="79"/>
      <c r="DM63" s="79"/>
      <c r="DN63" s="79"/>
      <c r="DO63" s="79"/>
      <c r="DP63" s="79"/>
      <c r="DQ63" s="79"/>
      <c r="DR63" s="79"/>
      <c r="DS63" s="79"/>
      <c r="DT63" s="79"/>
      <c r="DU63" s="79"/>
      <c r="DV63" s="79"/>
      <c r="DW63" s="79"/>
      <c r="DX63" s="79"/>
      <c r="DY63" s="79"/>
      <c r="DZ63" s="79"/>
      <c r="EA63" s="79"/>
      <c r="EB63" s="79"/>
      <c r="EC63" s="79"/>
      <c r="ED63" s="79"/>
      <c r="EE63" s="79"/>
      <c r="EF63" s="79"/>
      <c r="EG63" s="79"/>
      <c r="EH63" s="79"/>
      <c r="EI63" s="79"/>
      <c r="EJ63" s="79"/>
      <c r="EK63" s="79"/>
      <c r="EL63" s="79"/>
    </row>
    <row r="64" spans="1:142" ht="11.1" customHeight="1">
      <c r="A64" s="295"/>
      <c r="B64" s="78"/>
      <c r="C64" s="78"/>
      <c r="D64" s="392"/>
      <c r="E64" s="392"/>
      <c r="F64" s="392"/>
      <c r="G64" s="392"/>
      <c r="H64" s="392"/>
      <c r="I64" s="392"/>
      <c r="J64" s="392"/>
      <c r="K64" s="392"/>
      <c r="L64" s="392"/>
      <c r="M64" s="392"/>
      <c r="N64" s="392"/>
      <c r="O64" s="392"/>
      <c r="P64" s="392"/>
      <c r="Q64" s="392"/>
      <c r="R64" s="392"/>
      <c r="S64" s="392"/>
      <c r="T64" s="392"/>
      <c r="U64" s="392"/>
      <c r="V64" s="392"/>
      <c r="W64" s="392"/>
      <c r="X64" s="80" t="s">
        <v>39</v>
      </c>
      <c r="Y64" s="284" t="s">
        <v>117</v>
      </c>
      <c r="Z64" s="284"/>
      <c r="AA64" s="284"/>
      <c r="AB64" s="284"/>
      <c r="AC64" s="284"/>
      <c r="AD64" s="81" t="s">
        <v>40</v>
      </c>
      <c r="AE64" s="250"/>
      <c r="AF64" s="251"/>
      <c r="AG64" s="251"/>
      <c r="AH64" s="251"/>
      <c r="AI64" s="252"/>
      <c r="AJ64" s="399"/>
      <c r="AK64" s="400"/>
      <c r="AL64" s="400"/>
      <c r="AM64" s="400"/>
      <c r="AN64" s="401"/>
      <c r="AO64" s="80" t="s">
        <v>39</v>
      </c>
      <c r="AP64" s="284" t="s">
        <v>117</v>
      </c>
      <c r="AQ64" s="284"/>
      <c r="AR64" s="284"/>
      <c r="AS64" s="284"/>
      <c r="AT64" s="284"/>
      <c r="AU64" s="81" t="s">
        <v>40</v>
      </c>
      <c r="AV64" s="389"/>
      <c r="AW64" s="390"/>
      <c r="AX64" s="390"/>
      <c r="AY64" s="390"/>
      <c r="AZ64" s="390"/>
      <c r="BA64" s="391"/>
      <c r="BB64" s="294"/>
      <c r="BE64" s="82"/>
      <c r="BM64" s="295"/>
      <c r="BN64" s="295"/>
      <c r="BO64" s="295"/>
      <c r="BP64" s="297"/>
      <c r="BQ64" s="299"/>
      <c r="BR64" s="283"/>
      <c r="BS64" s="281"/>
      <c r="BT64" s="283"/>
      <c r="BU64" s="283"/>
      <c r="BV64" s="283"/>
      <c r="BZ64" s="23"/>
      <c r="CA64" s="23"/>
      <c r="CN64" s="83"/>
      <c r="CO64" s="300"/>
      <c r="CP64" s="300"/>
      <c r="CQ64" s="300"/>
      <c r="CR64" s="300"/>
      <c r="CS64" s="300"/>
      <c r="CT64" s="79"/>
      <c r="CU64" s="79"/>
      <c r="CV64" s="79"/>
      <c r="CW64" s="79"/>
      <c r="CX64" s="79"/>
      <c r="CY64" s="79"/>
      <c r="CZ64" s="79"/>
      <c r="DA64" s="79"/>
      <c r="DB64" s="79"/>
      <c r="DC64" s="79"/>
      <c r="DD64" s="79"/>
      <c r="DE64" s="79"/>
      <c r="DF64" s="79"/>
      <c r="DG64" s="79"/>
      <c r="DH64" s="79"/>
      <c r="DI64" s="79"/>
      <c r="DJ64" s="79"/>
      <c r="DK64" s="79"/>
      <c r="DL64" s="79"/>
      <c r="DM64" s="79"/>
      <c r="DN64" s="79"/>
      <c r="DO64" s="79"/>
      <c r="DP64" s="79"/>
      <c r="DQ64" s="79"/>
      <c r="DR64" s="79"/>
      <c r="DS64" s="79"/>
      <c r="DT64" s="79"/>
      <c r="DU64" s="79"/>
      <c r="DV64" s="79"/>
      <c r="DW64" s="79"/>
      <c r="DX64" s="79"/>
      <c r="DY64" s="79"/>
      <c r="DZ64" s="79"/>
      <c r="EA64" s="79"/>
      <c r="EB64" s="79"/>
      <c r="EC64" s="79"/>
      <c r="ED64" s="79"/>
      <c r="EE64" s="79"/>
      <c r="EF64" s="79"/>
      <c r="EG64" s="79"/>
      <c r="EH64" s="79"/>
      <c r="EI64" s="79"/>
      <c r="EJ64" s="79"/>
      <c r="EK64" s="79"/>
      <c r="EL64" s="79"/>
    </row>
    <row r="65" spans="1:145" ht="11.1" customHeight="1">
      <c r="A65" s="295"/>
      <c r="B65" s="78"/>
      <c r="C65" s="78"/>
      <c r="D65" s="392" t="s">
        <v>117</v>
      </c>
      <c r="E65" s="392"/>
      <c r="F65" s="392"/>
      <c r="G65" s="392"/>
      <c r="H65" s="392"/>
      <c r="I65" s="392"/>
      <c r="J65" s="392"/>
      <c r="K65" s="392"/>
      <c r="L65" s="392"/>
      <c r="M65" s="392"/>
      <c r="N65" s="392"/>
      <c r="O65" s="392"/>
      <c r="P65" s="392"/>
      <c r="Q65" s="392"/>
      <c r="R65" s="392"/>
      <c r="S65" s="392"/>
      <c r="T65" s="392"/>
      <c r="U65" s="392"/>
      <c r="V65" s="392"/>
      <c r="W65" s="392"/>
      <c r="X65" s="253" t="s">
        <v>117</v>
      </c>
      <c r="Y65" s="254"/>
      <c r="Z65" s="254"/>
      <c r="AA65" s="254"/>
      <c r="AB65" s="254"/>
      <c r="AC65" s="254"/>
      <c r="AD65" s="254"/>
      <c r="AE65" s="244" t="s">
        <v>117</v>
      </c>
      <c r="AF65" s="245"/>
      <c r="AG65" s="245"/>
      <c r="AH65" s="245"/>
      <c r="AI65" s="246"/>
      <c r="AJ65" s="393"/>
      <c r="AK65" s="394"/>
      <c r="AL65" s="394"/>
      <c r="AM65" s="394"/>
      <c r="AN65" s="395"/>
      <c r="AO65" s="264" t="s">
        <v>117</v>
      </c>
      <c r="AP65" s="265"/>
      <c r="AQ65" s="265"/>
      <c r="AR65" s="265"/>
      <c r="AS65" s="265"/>
      <c r="AT65" s="265"/>
      <c r="AU65" s="266"/>
      <c r="AV65" s="383"/>
      <c r="AW65" s="384"/>
      <c r="AX65" s="384"/>
      <c r="AY65" s="384"/>
      <c r="AZ65" s="384"/>
      <c r="BA65" s="385"/>
      <c r="BB65" s="294"/>
      <c r="BE65" s="84"/>
      <c r="BM65" s="295">
        <v>3</v>
      </c>
      <c r="BN65" s="295"/>
      <c r="BO65" s="295"/>
      <c r="BP65" s="301" t="e">
        <v>#N/A</v>
      </c>
      <c r="BQ65" s="299">
        <v>0</v>
      </c>
      <c r="BR65" s="283" t="s">
        <v>117</v>
      </c>
      <c r="BS65" s="281">
        <v>0</v>
      </c>
      <c r="BT65" s="283" t="s">
        <v>117</v>
      </c>
      <c r="BU65" s="283">
        <v>0</v>
      </c>
      <c r="BV65" s="283" t="s">
        <v>117</v>
      </c>
      <c r="BZ65" s="23"/>
      <c r="CA65" s="23"/>
      <c r="CN65" s="83"/>
      <c r="CO65" s="300"/>
      <c r="CP65" s="300"/>
      <c r="CQ65" s="300"/>
      <c r="CR65" s="300"/>
      <c r="CS65" s="300"/>
      <c r="CT65" s="79"/>
      <c r="CU65" s="79"/>
      <c r="CV65" s="79"/>
      <c r="CW65" s="79"/>
      <c r="CX65" s="79"/>
      <c r="CY65" s="79"/>
      <c r="CZ65" s="79"/>
      <c r="DA65" s="79"/>
      <c r="DB65" s="79"/>
      <c r="DC65" s="79"/>
      <c r="DD65" s="79"/>
      <c r="DE65" s="79"/>
      <c r="DF65" s="79"/>
      <c r="DG65" s="79"/>
      <c r="DH65" s="79"/>
      <c r="DI65" s="79"/>
      <c r="DJ65" s="79"/>
      <c r="DK65" s="79"/>
      <c r="DL65" s="79"/>
      <c r="DM65" s="79"/>
      <c r="DN65" s="79"/>
      <c r="DO65" s="79"/>
      <c r="DP65" s="79"/>
      <c r="DQ65" s="79"/>
      <c r="DR65" s="79"/>
      <c r="DS65" s="79"/>
      <c r="DT65" s="79"/>
      <c r="DU65" s="79"/>
      <c r="DV65" s="79"/>
      <c r="DW65" s="79"/>
      <c r="DX65" s="79"/>
      <c r="DY65" s="79"/>
      <c r="DZ65" s="79"/>
      <c r="EA65" s="79"/>
      <c r="EB65" s="79"/>
      <c r="EC65" s="79"/>
      <c r="ED65" s="79"/>
      <c r="EE65" s="79"/>
      <c r="EF65" s="79"/>
      <c r="EG65" s="79"/>
      <c r="EH65" s="79"/>
      <c r="EI65" s="79"/>
      <c r="EJ65" s="79"/>
      <c r="EK65" s="79"/>
      <c r="EL65" s="79"/>
    </row>
    <row r="66" spans="1:145" ht="11.1" customHeight="1">
      <c r="A66" s="295"/>
      <c r="B66" s="78"/>
      <c r="C66" s="78"/>
      <c r="D66" s="392"/>
      <c r="E66" s="392"/>
      <c r="F66" s="392"/>
      <c r="G66" s="392"/>
      <c r="H66" s="392"/>
      <c r="I66" s="392"/>
      <c r="J66" s="392"/>
      <c r="K66" s="392"/>
      <c r="L66" s="392"/>
      <c r="M66" s="392"/>
      <c r="N66" s="392"/>
      <c r="O66" s="392"/>
      <c r="P66" s="392"/>
      <c r="Q66" s="392"/>
      <c r="R66" s="392"/>
      <c r="S66" s="392"/>
      <c r="T66" s="392"/>
      <c r="U66" s="392"/>
      <c r="V66" s="392"/>
      <c r="W66" s="392"/>
      <c r="X66" s="253"/>
      <c r="Y66" s="254"/>
      <c r="Z66" s="254"/>
      <c r="AA66" s="254"/>
      <c r="AB66" s="254"/>
      <c r="AC66" s="254"/>
      <c r="AD66" s="254"/>
      <c r="AE66" s="247"/>
      <c r="AF66" s="248"/>
      <c r="AG66" s="248"/>
      <c r="AH66" s="248"/>
      <c r="AI66" s="249"/>
      <c r="AJ66" s="396"/>
      <c r="AK66" s="397"/>
      <c r="AL66" s="397"/>
      <c r="AM66" s="397"/>
      <c r="AN66" s="398"/>
      <c r="AO66" s="253"/>
      <c r="AP66" s="254"/>
      <c r="AQ66" s="254"/>
      <c r="AR66" s="254"/>
      <c r="AS66" s="254"/>
      <c r="AT66" s="254"/>
      <c r="AU66" s="267"/>
      <c r="AV66" s="386"/>
      <c r="AW66" s="387"/>
      <c r="AX66" s="387"/>
      <c r="AY66" s="387"/>
      <c r="AZ66" s="387"/>
      <c r="BA66" s="388"/>
      <c r="BB66" s="294"/>
      <c r="BE66" s="84"/>
      <c r="BM66" s="295"/>
      <c r="BN66" s="295"/>
      <c r="BO66" s="295"/>
      <c r="BP66" s="296"/>
      <c r="BQ66" s="299"/>
      <c r="BR66" s="283"/>
      <c r="BS66" s="281"/>
      <c r="BT66" s="283"/>
      <c r="BU66" s="283"/>
      <c r="BV66" s="283"/>
      <c r="BZ66" s="23"/>
      <c r="CA66" s="23"/>
      <c r="CN66" s="83"/>
      <c r="CO66" s="300"/>
      <c r="CP66" s="300"/>
      <c r="CQ66" s="300"/>
      <c r="CR66" s="300"/>
      <c r="CS66" s="300"/>
      <c r="CT66" s="79"/>
      <c r="CU66" s="79"/>
      <c r="CV66" s="79"/>
      <c r="CW66" s="79"/>
      <c r="CX66" s="79"/>
      <c r="CY66" s="79"/>
      <c r="CZ66" s="79"/>
      <c r="DA66" s="79"/>
      <c r="DB66" s="79"/>
      <c r="DC66" s="79"/>
      <c r="DD66" s="79"/>
      <c r="DE66" s="79"/>
      <c r="DF66" s="79"/>
      <c r="DG66" s="79"/>
      <c r="DH66" s="79"/>
      <c r="DI66" s="79"/>
      <c r="DJ66" s="79"/>
      <c r="DK66" s="79"/>
      <c r="DL66" s="79"/>
      <c r="DM66" s="79"/>
      <c r="DN66" s="79"/>
      <c r="DO66" s="79"/>
      <c r="DP66" s="79"/>
      <c r="DQ66" s="79"/>
      <c r="DR66" s="79"/>
      <c r="DS66" s="79"/>
      <c r="DT66" s="79"/>
      <c r="DU66" s="79"/>
      <c r="DV66" s="79"/>
      <c r="DW66" s="79"/>
      <c r="DX66" s="79"/>
      <c r="DY66" s="79"/>
      <c r="DZ66" s="79"/>
      <c r="EA66" s="79"/>
      <c r="EB66" s="79"/>
      <c r="EC66" s="79"/>
      <c r="ED66" s="79"/>
      <c r="EE66" s="79"/>
      <c r="EF66" s="79"/>
      <c r="EG66" s="79"/>
      <c r="EH66" s="79"/>
      <c r="EI66" s="79"/>
      <c r="EJ66" s="79"/>
      <c r="EK66" s="79"/>
      <c r="EL66" s="79"/>
    </row>
    <row r="67" spans="1:145" ht="11.1" customHeight="1">
      <c r="A67" s="295"/>
      <c r="B67" s="78"/>
      <c r="C67" s="78"/>
      <c r="D67" s="392"/>
      <c r="E67" s="392"/>
      <c r="F67" s="392"/>
      <c r="G67" s="392"/>
      <c r="H67" s="392"/>
      <c r="I67" s="392"/>
      <c r="J67" s="392"/>
      <c r="K67" s="392"/>
      <c r="L67" s="392"/>
      <c r="M67" s="392"/>
      <c r="N67" s="392"/>
      <c r="O67" s="392"/>
      <c r="P67" s="392"/>
      <c r="Q67" s="392"/>
      <c r="R67" s="392"/>
      <c r="S67" s="392"/>
      <c r="T67" s="392"/>
      <c r="U67" s="392"/>
      <c r="V67" s="392"/>
      <c r="W67" s="392"/>
      <c r="X67" s="80" t="s">
        <v>39</v>
      </c>
      <c r="Y67" s="284" t="s">
        <v>117</v>
      </c>
      <c r="Z67" s="284"/>
      <c r="AA67" s="284"/>
      <c r="AB67" s="284"/>
      <c r="AC67" s="284"/>
      <c r="AD67" s="81" t="s">
        <v>40</v>
      </c>
      <c r="AE67" s="250"/>
      <c r="AF67" s="251"/>
      <c r="AG67" s="251"/>
      <c r="AH67" s="251"/>
      <c r="AI67" s="252"/>
      <c r="AJ67" s="399"/>
      <c r="AK67" s="400"/>
      <c r="AL67" s="400"/>
      <c r="AM67" s="400"/>
      <c r="AN67" s="401"/>
      <c r="AO67" s="80" t="s">
        <v>39</v>
      </c>
      <c r="AP67" s="284" t="s">
        <v>117</v>
      </c>
      <c r="AQ67" s="284"/>
      <c r="AR67" s="284"/>
      <c r="AS67" s="284"/>
      <c r="AT67" s="284"/>
      <c r="AU67" s="81" t="s">
        <v>40</v>
      </c>
      <c r="AV67" s="389"/>
      <c r="AW67" s="390"/>
      <c r="AX67" s="390"/>
      <c r="AY67" s="390"/>
      <c r="AZ67" s="390"/>
      <c r="BA67" s="391"/>
      <c r="BB67" s="294"/>
      <c r="BE67" s="84"/>
      <c r="BM67" s="295"/>
      <c r="BN67" s="295"/>
      <c r="BO67" s="295"/>
      <c r="BP67" s="297"/>
      <c r="BQ67" s="299"/>
      <c r="BR67" s="283"/>
      <c r="BS67" s="281"/>
      <c r="BT67" s="283"/>
      <c r="BU67" s="283"/>
      <c r="BV67" s="283"/>
      <c r="BZ67" s="23"/>
      <c r="CA67" s="23"/>
      <c r="CN67" s="83"/>
      <c r="CO67" s="85"/>
      <c r="CP67" s="85"/>
      <c r="CQ67" s="85"/>
      <c r="CR67" s="85"/>
      <c r="CS67" s="86"/>
      <c r="CT67" s="79"/>
      <c r="CU67" s="79"/>
      <c r="CV67" s="79"/>
      <c r="CW67" s="79"/>
      <c r="CX67" s="79"/>
      <c r="CY67" s="79"/>
      <c r="CZ67" s="79"/>
      <c r="DA67" s="79"/>
      <c r="DB67" s="79"/>
      <c r="DC67" s="79"/>
      <c r="DD67" s="79"/>
      <c r="DE67" s="79"/>
      <c r="DF67" s="79"/>
      <c r="DG67" s="79"/>
      <c r="DH67" s="79"/>
      <c r="DI67" s="79"/>
      <c r="DJ67" s="79"/>
      <c r="DK67" s="79"/>
      <c r="DL67" s="79"/>
      <c r="DM67" s="79"/>
      <c r="DN67" s="79"/>
      <c r="DO67" s="79"/>
      <c r="DP67" s="79"/>
      <c r="DQ67" s="79"/>
      <c r="DR67" s="79"/>
      <c r="DS67" s="79"/>
      <c r="DT67" s="79"/>
      <c r="DU67" s="79"/>
      <c r="DV67" s="79"/>
      <c r="DW67" s="79"/>
      <c r="DX67" s="79"/>
      <c r="DY67" s="79"/>
      <c r="DZ67" s="79"/>
      <c r="EA67" s="79"/>
      <c r="EB67" s="79"/>
      <c r="EC67" s="79"/>
      <c r="ED67" s="79"/>
      <c r="EE67" s="79"/>
      <c r="EF67" s="79"/>
      <c r="EG67" s="79"/>
      <c r="EH67" s="79"/>
      <c r="EI67" s="79"/>
      <c r="EJ67" s="79"/>
      <c r="EK67" s="79"/>
      <c r="EL67" s="79"/>
    </row>
    <row r="68" spans="1:145" ht="11.1" customHeight="1">
      <c r="A68" s="295"/>
      <c r="B68" s="78"/>
      <c r="C68" s="78"/>
      <c r="D68" s="392" t="s">
        <v>117</v>
      </c>
      <c r="E68" s="392"/>
      <c r="F68" s="392"/>
      <c r="G68" s="392"/>
      <c r="H68" s="392"/>
      <c r="I68" s="392"/>
      <c r="J68" s="392"/>
      <c r="K68" s="392"/>
      <c r="L68" s="392"/>
      <c r="M68" s="392"/>
      <c r="N68" s="392"/>
      <c r="O68" s="392"/>
      <c r="P68" s="392"/>
      <c r="Q68" s="392"/>
      <c r="R68" s="392"/>
      <c r="S68" s="392"/>
      <c r="T68" s="392"/>
      <c r="U68" s="392"/>
      <c r="V68" s="392"/>
      <c r="W68" s="392"/>
      <c r="X68" s="253" t="s">
        <v>117</v>
      </c>
      <c r="Y68" s="254"/>
      <c r="Z68" s="254"/>
      <c r="AA68" s="254"/>
      <c r="AB68" s="254"/>
      <c r="AC68" s="254"/>
      <c r="AD68" s="254"/>
      <c r="AE68" s="244" t="s">
        <v>117</v>
      </c>
      <c r="AF68" s="245"/>
      <c r="AG68" s="245"/>
      <c r="AH68" s="245"/>
      <c r="AI68" s="246"/>
      <c r="AJ68" s="393"/>
      <c r="AK68" s="394"/>
      <c r="AL68" s="394"/>
      <c r="AM68" s="394"/>
      <c r="AN68" s="395"/>
      <c r="AO68" s="264" t="s">
        <v>117</v>
      </c>
      <c r="AP68" s="265"/>
      <c r="AQ68" s="265"/>
      <c r="AR68" s="265"/>
      <c r="AS68" s="265"/>
      <c r="AT68" s="265"/>
      <c r="AU68" s="266"/>
      <c r="AV68" s="383"/>
      <c r="AW68" s="384"/>
      <c r="AX68" s="384"/>
      <c r="AY68" s="384"/>
      <c r="AZ68" s="384"/>
      <c r="BA68" s="385"/>
      <c r="BB68" s="294"/>
      <c r="BE68" s="84"/>
      <c r="BM68" s="295">
        <v>4</v>
      </c>
      <c r="BN68" s="295"/>
      <c r="BO68" s="295"/>
      <c r="BP68" s="301" t="e">
        <v>#N/A</v>
      </c>
      <c r="BQ68" s="299">
        <v>0</v>
      </c>
      <c r="BR68" s="283" t="s">
        <v>117</v>
      </c>
      <c r="BS68" s="281">
        <v>0</v>
      </c>
      <c r="BT68" s="283" t="s">
        <v>117</v>
      </c>
      <c r="BU68" s="283">
        <v>0</v>
      </c>
      <c r="BV68" s="283" t="s">
        <v>117</v>
      </c>
      <c r="BZ68" s="23"/>
      <c r="CA68" s="23"/>
      <c r="CN68" s="83"/>
      <c r="CO68" s="86"/>
      <c r="CP68" s="86"/>
      <c r="CQ68" s="86"/>
      <c r="CR68" s="86"/>
      <c r="CS68" s="86"/>
      <c r="CT68" s="79"/>
      <c r="CU68" s="79"/>
      <c r="CV68" s="79"/>
      <c r="CW68" s="79"/>
      <c r="CX68" s="79"/>
      <c r="CY68" s="79"/>
      <c r="CZ68" s="79"/>
      <c r="DA68" s="79"/>
      <c r="DB68" s="79"/>
      <c r="DC68" s="79"/>
      <c r="DD68" s="79"/>
      <c r="DE68" s="79"/>
      <c r="DF68" s="79"/>
      <c r="DG68" s="79"/>
      <c r="DH68" s="79"/>
      <c r="DI68" s="79"/>
      <c r="DJ68" s="79"/>
      <c r="DK68" s="79"/>
      <c r="DL68" s="79"/>
      <c r="DM68" s="79"/>
      <c r="DN68" s="79"/>
      <c r="DO68" s="79"/>
      <c r="DP68" s="79"/>
      <c r="DQ68" s="79"/>
      <c r="DR68" s="79"/>
      <c r="DS68" s="79"/>
      <c r="DT68" s="79"/>
      <c r="DU68" s="79"/>
      <c r="DV68" s="79"/>
      <c r="DW68" s="79"/>
      <c r="DX68" s="79"/>
      <c r="DY68" s="79"/>
      <c r="DZ68" s="79"/>
      <c r="EA68" s="79"/>
      <c r="EB68" s="79"/>
      <c r="EC68" s="79"/>
      <c r="ED68" s="79"/>
      <c r="EE68" s="79"/>
      <c r="EF68" s="79"/>
      <c r="EG68" s="79"/>
      <c r="EH68" s="79"/>
      <c r="EI68" s="79"/>
      <c r="EJ68" s="79"/>
      <c r="EK68" s="79"/>
      <c r="EL68" s="79"/>
    </row>
    <row r="69" spans="1:145" ht="10.5" customHeight="1">
      <c r="A69" s="295"/>
      <c r="B69" s="78"/>
      <c r="C69" s="78"/>
      <c r="D69" s="392"/>
      <c r="E69" s="392"/>
      <c r="F69" s="392"/>
      <c r="G69" s="392"/>
      <c r="H69" s="392"/>
      <c r="I69" s="392"/>
      <c r="J69" s="392"/>
      <c r="K69" s="392"/>
      <c r="L69" s="392"/>
      <c r="M69" s="392"/>
      <c r="N69" s="392"/>
      <c r="O69" s="392"/>
      <c r="P69" s="392"/>
      <c r="Q69" s="392"/>
      <c r="R69" s="392"/>
      <c r="S69" s="392"/>
      <c r="T69" s="392"/>
      <c r="U69" s="392"/>
      <c r="V69" s="392"/>
      <c r="W69" s="392"/>
      <c r="X69" s="253"/>
      <c r="Y69" s="254"/>
      <c r="Z69" s="254"/>
      <c r="AA69" s="254"/>
      <c r="AB69" s="254"/>
      <c r="AC69" s="254"/>
      <c r="AD69" s="254"/>
      <c r="AE69" s="247"/>
      <c r="AF69" s="248"/>
      <c r="AG69" s="248"/>
      <c r="AH69" s="248"/>
      <c r="AI69" s="249"/>
      <c r="AJ69" s="396"/>
      <c r="AK69" s="397"/>
      <c r="AL69" s="397"/>
      <c r="AM69" s="397"/>
      <c r="AN69" s="398"/>
      <c r="AO69" s="253"/>
      <c r="AP69" s="254"/>
      <c r="AQ69" s="254"/>
      <c r="AR69" s="254"/>
      <c r="AS69" s="254"/>
      <c r="AT69" s="254"/>
      <c r="AU69" s="267"/>
      <c r="AV69" s="386"/>
      <c r="AW69" s="387"/>
      <c r="AX69" s="387"/>
      <c r="AY69" s="387"/>
      <c r="AZ69" s="387"/>
      <c r="BA69" s="388"/>
      <c r="BB69" s="294"/>
      <c r="BE69" s="84"/>
      <c r="BM69" s="295"/>
      <c r="BN69" s="295"/>
      <c r="BO69" s="295"/>
      <c r="BP69" s="296"/>
      <c r="BQ69" s="299"/>
      <c r="BR69" s="283"/>
      <c r="BS69" s="281"/>
      <c r="BT69" s="283"/>
      <c r="BU69" s="283"/>
      <c r="BV69" s="283"/>
      <c r="BZ69" s="23"/>
      <c r="CA69" s="23"/>
      <c r="CN69" s="83"/>
      <c r="CO69" s="86"/>
      <c r="CP69" s="86"/>
      <c r="CQ69" s="86"/>
      <c r="CR69" s="86"/>
      <c r="CS69" s="86"/>
      <c r="CT69" s="79"/>
      <c r="CU69" s="79"/>
      <c r="CV69" s="79"/>
      <c r="CW69" s="79"/>
      <c r="CX69" s="79"/>
      <c r="CY69" s="79"/>
      <c r="CZ69" s="79"/>
      <c r="DA69" s="79"/>
      <c r="DB69" s="79"/>
      <c r="DC69" s="79"/>
      <c r="DD69" s="79"/>
      <c r="DE69" s="79"/>
      <c r="DF69" s="79"/>
      <c r="DG69" s="79"/>
      <c r="DH69" s="79"/>
      <c r="DI69" s="79"/>
      <c r="DJ69" s="79"/>
      <c r="DK69" s="79"/>
      <c r="DL69" s="79"/>
      <c r="DM69" s="79"/>
      <c r="DN69" s="79"/>
      <c r="DO69" s="79"/>
      <c r="DP69" s="79"/>
      <c r="DQ69" s="79"/>
      <c r="DR69" s="79"/>
      <c r="DS69" s="79"/>
      <c r="DT69" s="79"/>
      <c r="DU69" s="79"/>
      <c r="DV69" s="79"/>
      <c r="DW69" s="79"/>
      <c r="DX69" s="79"/>
      <c r="DY69" s="79"/>
      <c r="DZ69" s="79"/>
      <c r="EA69" s="79"/>
      <c r="EB69" s="79"/>
      <c r="EC69" s="79"/>
      <c r="ED69" s="79"/>
      <c r="EE69" s="79"/>
      <c r="EF69" s="79"/>
      <c r="EG69" s="79"/>
      <c r="EH69" s="79"/>
      <c r="EI69" s="79"/>
      <c r="EJ69" s="79"/>
      <c r="EK69" s="79"/>
      <c r="EL69" s="79"/>
    </row>
    <row r="70" spans="1:145" ht="12" customHeight="1">
      <c r="A70" s="295"/>
      <c r="B70" s="78"/>
      <c r="C70" s="78"/>
      <c r="D70" s="392"/>
      <c r="E70" s="392"/>
      <c r="F70" s="392"/>
      <c r="G70" s="392"/>
      <c r="H70" s="392"/>
      <c r="I70" s="392"/>
      <c r="J70" s="392"/>
      <c r="K70" s="392"/>
      <c r="L70" s="392"/>
      <c r="M70" s="392"/>
      <c r="N70" s="392"/>
      <c r="O70" s="392"/>
      <c r="P70" s="392"/>
      <c r="Q70" s="392"/>
      <c r="R70" s="392"/>
      <c r="S70" s="392"/>
      <c r="T70" s="392"/>
      <c r="U70" s="392"/>
      <c r="V70" s="392"/>
      <c r="W70" s="392"/>
      <c r="X70" s="80" t="s">
        <v>39</v>
      </c>
      <c r="Y70" s="284" t="s">
        <v>117</v>
      </c>
      <c r="Z70" s="284"/>
      <c r="AA70" s="284"/>
      <c r="AB70" s="284"/>
      <c r="AC70" s="284"/>
      <c r="AD70" s="81" t="s">
        <v>40</v>
      </c>
      <c r="AE70" s="250"/>
      <c r="AF70" s="251"/>
      <c r="AG70" s="251"/>
      <c r="AH70" s="251"/>
      <c r="AI70" s="252"/>
      <c r="AJ70" s="399"/>
      <c r="AK70" s="400"/>
      <c r="AL70" s="400"/>
      <c r="AM70" s="400"/>
      <c r="AN70" s="401"/>
      <c r="AO70" s="80" t="s">
        <v>39</v>
      </c>
      <c r="AP70" s="284" t="s">
        <v>117</v>
      </c>
      <c r="AQ70" s="284"/>
      <c r="AR70" s="284"/>
      <c r="AS70" s="284"/>
      <c r="AT70" s="284"/>
      <c r="AU70" s="81" t="s">
        <v>40</v>
      </c>
      <c r="AV70" s="389"/>
      <c r="AW70" s="390"/>
      <c r="AX70" s="390"/>
      <c r="AY70" s="390"/>
      <c r="AZ70" s="390"/>
      <c r="BA70" s="391"/>
      <c r="BB70" s="294"/>
      <c r="BM70" s="295"/>
      <c r="BN70" s="295"/>
      <c r="BO70" s="295"/>
      <c r="BP70" s="297"/>
      <c r="BQ70" s="299"/>
      <c r="BR70" s="283"/>
      <c r="BS70" s="281"/>
      <c r="BT70" s="283"/>
      <c r="BU70" s="283"/>
      <c r="BV70" s="283"/>
      <c r="BZ70" s="23"/>
      <c r="CA70" s="23"/>
      <c r="CN70" s="83"/>
      <c r="CO70" s="85"/>
      <c r="CP70" s="87"/>
      <c r="CQ70" s="87"/>
      <c r="CR70" s="87"/>
      <c r="CT70" s="79"/>
      <c r="CU70" s="79"/>
      <c r="CV70" s="79"/>
      <c r="CW70" s="79"/>
      <c r="CX70" s="79"/>
      <c r="CY70" s="79"/>
      <c r="CZ70" s="79"/>
      <c r="DA70" s="79"/>
      <c r="DB70" s="79"/>
      <c r="DC70" s="79"/>
      <c r="DD70" s="79"/>
      <c r="DE70" s="79"/>
      <c r="DF70" s="79"/>
      <c r="DG70" s="79"/>
      <c r="DH70" s="79"/>
      <c r="DI70" s="79"/>
      <c r="DJ70" s="79"/>
      <c r="DK70" s="79"/>
      <c r="DL70" s="79"/>
      <c r="DM70" s="79"/>
      <c r="DN70" s="79"/>
      <c r="DO70" s="79"/>
      <c r="DP70" s="79"/>
      <c r="DQ70" s="79"/>
      <c r="DR70" s="79"/>
      <c r="DS70" s="79"/>
      <c r="DT70" s="79"/>
      <c r="DU70" s="79"/>
      <c r="DV70" s="79"/>
      <c r="DW70" s="79"/>
      <c r="DX70" s="79"/>
      <c r="DY70" s="79"/>
      <c r="DZ70" s="79"/>
      <c r="EA70" s="79"/>
      <c r="EB70" s="79"/>
      <c r="EC70" s="79"/>
      <c r="ED70" s="79"/>
      <c r="EE70" s="79"/>
      <c r="EF70" s="79"/>
      <c r="EG70" s="79"/>
      <c r="EH70" s="79"/>
      <c r="EI70" s="79"/>
      <c r="EJ70" s="79"/>
      <c r="EK70" s="79"/>
      <c r="EL70" s="79"/>
    </row>
    <row r="71" spans="1:145" ht="11.1" customHeight="1">
      <c r="A71" s="295"/>
      <c r="B71" s="78"/>
      <c r="C71" s="78"/>
      <c r="D71" s="392" t="s">
        <v>117</v>
      </c>
      <c r="E71" s="392"/>
      <c r="F71" s="392"/>
      <c r="G71" s="392"/>
      <c r="H71" s="392"/>
      <c r="I71" s="392"/>
      <c r="J71" s="392"/>
      <c r="K71" s="392"/>
      <c r="L71" s="392"/>
      <c r="M71" s="392"/>
      <c r="N71" s="392"/>
      <c r="O71" s="392"/>
      <c r="P71" s="392"/>
      <c r="Q71" s="392"/>
      <c r="R71" s="392"/>
      <c r="S71" s="392"/>
      <c r="T71" s="392"/>
      <c r="U71" s="392"/>
      <c r="V71" s="392"/>
      <c r="W71" s="392"/>
      <c r="X71" s="253" t="s">
        <v>117</v>
      </c>
      <c r="Y71" s="254"/>
      <c r="Z71" s="254"/>
      <c r="AA71" s="254"/>
      <c r="AB71" s="254"/>
      <c r="AC71" s="254"/>
      <c r="AD71" s="254"/>
      <c r="AE71" s="244" t="s">
        <v>117</v>
      </c>
      <c r="AF71" s="245"/>
      <c r="AG71" s="245"/>
      <c r="AH71" s="245"/>
      <c r="AI71" s="246"/>
      <c r="AJ71" s="393"/>
      <c r="AK71" s="394"/>
      <c r="AL71" s="394"/>
      <c r="AM71" s="394"/>
      <c r="AN71" s="395"/>
      <c r="AO71" s="264" t="s">
        <v>117</v>
      </c>
      <c r="AP71" s="265"/>
      <c r="AQ71" s="265"/>
      <c r="AR71" s="265"/>
      <c r="AS71" s="265"/>
      <c r="AT71" s="265"/>
      <c r="AU71" s="266"/>
      <c r="AV71" s="383"/>
      <c r="AW71" s="384"/>
      <c r="AX71" s="384"/>
      <c r="AY71" s="384"/>
      <c r="AZ71" s="384"/>
      <c r="BA71" s="385"/>
      <c r="BB71" s="294"/>
      <c r="BM71" s="295">
        <v>5</v>
      </c>
      <c r="BN71" s="295"/>
      <c r="BO71" s="295"/>
      <c r="BP71" s="301" t="e">
        <v>#N/A</v>
      </c>
      <c r="BQ71" s="299">
        <v>0</v>
      </c>
      <c r="BR71" s="283" t="s">
        <v>117</v>
      </c>
      <c r="BS71" s="281">
        <v>0</v>
      </c>
      <c r="BT71" s="283" t="s">
        <v>117</v>
      </c>
      <c r="BU71" s="283">
        <v>0</v>
      </c>
      <c r="BV71" s="283" t="s">
        <v>117</v>
      </c>
      <c r="BZ71" s="23"/>
      <c r="CA71" s="23"/>
      <c r="CN71" s="83"/>
      <c r="CO71" s="85"/>
      <c r="CP71" s="87"/>
      <c r="CQ71" s="87"/>
      <c r="CR71" s="87"/>
      <c r="CT71" s="79"/>
      <c r="CU71" s="79"/>
      <c r="CV71" s="79"/>
      <c r="CW71" s="79"/>
      <c r="CX71" s="79"/>
      <c r="CY71" s="79"/>
      <c r="CZ71" s="79"/>
      <c r="DA71" s="79"/>
      <c r="DB71" s="79"/>
      <c r="DC71" s="79"/>
      <c r="DD71" s="79"/>
      <c r="DE71" s="79"/>
      <c r="DF71" s="79"/>
      <c r="DG71" s="79"/>
      <c r="DH71" s="79"/>
      <c r="DI71" s="79"/>
      <c r="DJ71" s="79"/>
      <c r="DK71" s="79"/>
      <c r="DL71" s="79"/>
      <c r="DM71" s="79"/>
      <c r="DN71" s="79"/>
      <c r="DO71" s="79"/>
      <c r="DP71" s="79"/>
      <c r="DQ71" s="79"/>
      <c r="DR71" s="79"/>
      <c r="DS71" s="79"/>
      <c r="DT71" s="79"/>
      <c r="DU71" s="79"/>
      <c r="DV71" s="79"/>
      <c r="DW71" s="79"/>
      <c r="DX71" s="79"/>
      <c r="DY71" s="79"/>
      <c r="DZ71" s="79"/>
      <c r="EA71" s="79"/>
      <c r="EB71" s="79"/>
      <c r="EC71" s="79"/>
      <c r="ED71" s="79"/>
      <c r="EE71" s="79"/>
      <c r="EF71" s="79"/>
      <c r="EG71" s="79"/>
      <c r="EH71" s="79"/>
      <c r="EI71" s="79"/>
      <c r="EJ71" s="79"/>
      <c r="EK71" s="79"/>
      <c r="EL71" s="79"/>
    </row>
    <row r="72" spans="1:145" ht="11.1" customHeight="1">
      <c r="A72" s="295"/>
      <c r="B72" s="78"/>
      <c r="C72" s="78"/>
      <c r="D72" s="392"/>
      <c r="E72" s="392"/>
      <c r="F72" s="392"/>
      <c r="G72" s="392"/>
      <c r="H72" s="392"/>
      <c r="I72" s="392"/>
      <c r="J72" s="392"/>
      <c r="K72" s="392"/>
      <c r="L72" s="392"/>
      <c r="M72" s="392"/>
      <c r="N72" s="392"/>
      <c r="O72" s="392"/>
      <c r="P72" s="392"/>
      <c r="Q72" s="392"/>
      <c r="R72" s="392"/>
      <c r="S72" s="392"/>
      <c r="T72" s="392"/>
      <c r="U72" s="392"/>
      <c r="V72" s="392"/>
      <c r="W72" s="392"/>
      <c r="X72" s="253"/>
      <c r="Y72" s="254"/>
      <c r="Z72" s="254"/>
      <c r="AA72" s="254"/>
      <c r="AB72" s="254"/>
      <c r="AC72" s="254"/>
      <c r="AD72" s="254"/>
      <c r="AE72" s="247"/>
      <c r="AF72" s="248"/>
      <c r="AG72" s="248"/>
      <c r="AH72" s="248"/>
      <c r="AI72" s="249"/>
      <c r="AJ72" s="396"/>
      <c r="AK72" s="397"/>
      <c r="AL72" s="397"/>
      <c r="AM72" s="397"/>
      <c r="AN72" s="398"/>
      <c r="AO72" s="253"/>
      <c r="AP72" s="254"/>
      <c r="AQ72" s="254"/>
      <c r="AR72" s="254"/>
      <c r="AS72" s="254"/>
      <c r="AT72" s="254"/>
      <c r="AU72" s="267"/>
      <c r="AV72" s="386"/>
      <c r="AW72" s="387"/>
      <c r="AX72" s="387"/>
      <c r="AY72" s="387"/>
      <c r="AZ72" s="387"/>
      <c r="BA72" s="388"/>
      <c r="BB72" s="294"/>
      <c r="BM72" s="295"/>
      <c r="BN72" s="295"/>
      <c r="BO72" s="295"/>
      <c r="BP72" s="296"/>
      <c r="BQ72" s="299"/>
      <c r="BR72" s="283"/>
      <c r="BS72" s="281"/>
      <c r="BT72" s="283"/>
      <c r="BU72" s="283"/>
      <c r="BV72" s="283"/>
      <c r="BZ72" s="23"/>
      <c r="CA72" s="23"/>
      <c r="CN72" s="83"/>
      <c r="CO72" s="85"/>
      <c r="CP72" s="87"/>
      <c r="CQ72" s="87"/>
      <c r="CR72" s="87"/>
      <c r="CT72" s="79"/>
      <c r="CU72" s="79"/>
      <c r="CV72" s="79"/>
      <c r="CW72" s="79"/>
      <c r="CX72" s="79"/>
      <c r="CY72" s="79"/>
      <c r="CZ72" s="79"/>
      <c r="DA72" s="79"/>
      <c r="DB72" s="79"/>
      <c r="DC72" s="79"/>
      <c r="DD72" s="79"/>
      <c r="DE72" s="79"/>
      <c r="DF72" s="79"/>
      <c r="DG72" s="79"/>
      <c r="DH72" s="79"/>
      <c r="DI72" s="79"/>
      <c r="DJ72" s="79"/>
      <c r="DK72" s="79"/>
      <c r="DL72" s="79"/>
      <c r="DM72" s="79"/>
      <c r="DN72" s="79"/>
      <c r="DO72" s="79"/>
      <c r="DP72" s="79"/>
      <c r="DQ72" s="79"/>
      <c r="DR72" s="79"/>
      <c r="DS72" s="79"/>
      <c r="DT72" s="79"/>
      <c r="DU72" s="79"/>
      <c r="DV72" s="79"/>
      <c r="DW72" s="79"/>
      <c r="DX72" s="79"/>
      <c r="DY72" s="79"/>
      <c r="DZ72" s="79"/>
      <c r="EA72" s="79"/>
      <c r="EB72" s="79"/>
      <c r="EC72" s="79"/>
      <c r="ED72" s="79"/>
      <c r="EE72" s="79"/>
      <c r="EF72" s="79"/>
      <c r="EG72" s="79"/>
      <c r="EH72" s="79"/>
      <c r="EI72" s="79"/>
      <c r="EJ72" s="79"/>
      <c r="EK72" s="79"/>
      <c r="EL72" s="79"/>
    </row>
    <row r="73" spans="1:145" ht="11.1" customHeight="1">
      <c r="A73" s="295"/>
      <c r="B73" s="78"/>
      <c r="C73" s="78"/>
      <c r="D73" s="392"/>
      <c r="E73" s="392"/>
      <c r="F73" s="392"/>
      <c r="G73" s="392"/>
      <c r="H73" s="392"/>
      <c r="I73" s="392"/>
      <c r="J73" s="392"/>
      <c r="K73" s="392"/>
      <c r="L73" s="392"/>
      <c r="M73" s="392"/>
      <c r="N73" s="392"/>
      <c r="O73" s="392"/>
      <c r="P73" s="392"/>
      <c r="Q73" s="392"/>
      <c r="R73" s="392"/>
      <c r="S73" s="392"/>
      <c r="T73" s="392"/>
      <c r="U73" s="392"/>
      <c r="V73" s="392"/>
      <c r="W73" s="392"/>
      <c r="X73" s="80" t="s">
        <v>39</v>
      </c>
      <c r="Y73" s="284" t="s">
        <v>117</v>
      </c>
      <c r="Z73" s="284"/>
      <c r="AA73" s="284"/>
      <c r="AB73" s="284"/>
      <c r="AC73" s="284"/>
      <c r="AD73" s="81" t="s">
        <v>40</v>
      </c>
      <c r="AE73" s="250"/>
      <c r="AF73" s="251"/>
      <c r="AG73" s="251"/>
      <c r="AH73" s="251"/>
      <c r="AI73" s="252"/>
      <c r="AJ73" s="399"/>
      <c r="AK73" s="400"/>
      <c r="AL73" s="400"/>
      <c r="AM73" s="400"/>
      <c r="AN73" s="401"/>
      <c r="AO73" s="80" t="s">
        <v>39</v>
      </c>
      <c r="AP73" s="284" t="s">
        <v>117</v>
      </c>
      <c r="AQ73" s="284"/>
      <c r="AR73" s="284"/>
      <c r="AS73" s="284"/>
      <c r="AT73" s="284"/>
      <c r="AU73" s="81" t="s">
        <v>40</v>
      </c>
      <c r="AV73" s="389"/>
      <c r="AW73" s="390"/>
      <c r="AX73" s="390"/>
      <c r="AY73" s="390"/>
      <c r="AZ73" s="390"/>
      <c r="BA73" s="391"/>
      <c r="BB73" s="294"/>
      <c r="BM73" s="295"/>
      <c r="BN73" s="295"/>
      <c r="BO73" s="295"/>
      <c r="BP73" s="297"/>
      <c r="BQ73" s="299"/>
      <c r="BR73" s="283"/>
      <c r="BS73" s="281"/>
      <c r="BT73" s="283"/>
      <c r="BU73" s="283"/>
      <c r="BV73" s="283"/>
      <c r="BZ73" s="23"/>
      <c r="CA73" s="23"/>
      <c r="CN73" s="83"/>
      <c r="CO73" s="85"/>
      <c r="CP73" s="87"/>
      <c r="CQ73" s="87"/>
      <c r="CR73" s="87"/>
      <c r="CT73" s="79"/>
      <c r="CU73" s="79"/>
      <c r="CV73" s="79"/>
      <c r="CW73" s="79"/>
      <c r="CX73" s="79"/>
      <c r="CY73" s="79"/>
      <c r="CZ73" s="79"/>
      <c r="DA73" s="79"/>
      <c r="DB73" s="79"/>
      <c r="DC73" s="79"/>
      <c r="DD73" s="79"/>
      <c r="DE73" s="79"/>
      <c r="DF73" s="79"/>
      <c r="DG73" s="79"/>
      <c r="DH73" s="79"/>
      <c r="DI73" s="79"/>
      <c r="DJ73" s="79"/>
      <c r="DK73" s="79"/>
      <c r="DL73" s="79"/>
      <c r="DM73" s="79"/>
      <c r="DN73" s="79"/>
      <c r="DO73" s="79"/>
      <c r="DP73" s="79"/>
      <c r="DQ73" s="79"/>
      <c r="DR73" s="79"/>
      <c r="DS73" s="79"/>
      <c r="DT73" s="79"/>
      <c r="DU73" s="79"/>
      <c r="DV73" s="79"/>
      <c r="DW73" s="79"/>
      <c r="DX73" s="79"/>
      <c r="DY73" s="79"/>
      <c r="DZ73" s="79"/>
      <c r="EA73" s="79"/>
      <c r="EB73" s="79"/>
      <c r="EC73" s="79"/>
      <c r="ED73" s="79"/>
      <c r="EE73" s="79"/>
      <c r="EF73" s="79"/>
      <c r="EG73" s="79"/>
      <c r="EH73" s="79"/>
      <c r="EI73" s="79"/>
      <c r="EJ73" s="79"/>
      <c r="EK73" s="79"/>
      <c r="EL73" s="79"/>
    </row>
    <row r="74" spans="1:145" ht="11.1" customHeight="1">
      <c r="B74" s="382" t="s">
        <v>117</v>
      </c>
      <c r="C74" s="382"/>
      <c r="D74" s="382"/>
      <c r="E74" s="382"/>
      <c r="F74" s="382"/>
      <c r="G74" s="382"/>
      <c r="H74" s="382"/>
      <c r="I74" s="382"/>
      <c r="J74" s="382"/>
      <c r="K74" s="382"/>
      <c r="L74" s="382"/>
      <c r="M74" s="382"/>
      <c r="N74" s="382"/>
      <c r="O74" s="382"/>
      <c r="P74" s="382"/>
      <c r="Q74" s="382"/>
      <c r="R74" s="382"/>
      <c r="S74" s="382"/>
      <c r="T74" s="382"/>
      <c r="U74" s="382"/>
      <c r="V74" s="382"/>
      <c r="W74" s="382"/>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E74" s="88"/>
      <c r="BM74" s="295"/>
      <c r="BN74" s="295"/>
      <c r="BO74" s="295"/>
      <c r="BP74" s="331"/>
      <c r="BQ74" s="332"/>
      <c r="BR74" s="302"/>
      <c r="BS74" s="332"/>
      <c r="BT74" s="302"/>
      <c r="BU74" s="302"/>
      <c r="BV74" s="302"/>
      <c r="BW74" s="89"/>
      <c r="BX74" s="90"/>
      <c r="BY74" s="90"/>
      <c r="BZ74" s="23"/>
      <c r="CA74" s="23"/>
      <c r="CQ74" s="83"/>
      <c r="CR74" s="85"/>
      <c r="CS74" s="87"/>
      <c r="CT74" s="87"/>
      <c r="CU74" s="87"/>
      <c r="CW74" s="79"/>
      <c r="CX74" s="79"/>
      <c r="CY74" s="79"/>
      <c r="CZ74" s="79"/>
      <c r="DA74" s="79"/>
      <c r="DB74" s="79"/>
      <c r="DC74" s="79"/>
      <c r="DD74" s="79"/>
      <c r="DE74" s="79"/>
      <c r="DF74" s="79"/>
      <c r="DG74" s="79"/>
      <c r="DH74" s="79"/>
      <c r="DI74" s="79"/>
      <c r="DJ74" s="79"/>
      <c r="DK74" s="79"/>
      <c r="DL74" s="79"/>
      <c r="DM74" s="79"/>
      <c r="DN74" s="79"/>
      <c r="DO74" s="79"/>
      <c r="DP74" s="79"/>
      <c r="DQ74" s="79"/>
      <c r="DR74" s="79"/>
      <c r="DS74" s="79"/>
      <c r="DT74" s="79"/>
      <c r="DU74" s="79"/>
      <c r="DV74" s="79"/>
      <c r="DW74" s="79"/>
      <c r="DX74" s="79"/>
      <c r="DY74" s="79"/>
      <c r="DZ74" s="79"/>
      <c r="EA74" s="79"/>
      <c r="EB74" s="79"/>
      <c r="EC74" s="79"/>
      <c r="ED74" s="79"/>
      <c r="EE74" s="79"/>
      <c r="EF74" s="79"/>
      <c r="EG74" s="79"/>
      <c r="EH74" s="79"/>
      <c r="EI74" s="79"/>
      <c r="EJ74" s="79"/>
      <c r="EK74" s="79"/>
      <c r="EL74" s="79"/>
      <c r="EM74" s="79"/>
      <c r="EN74" s="79"/>
      <c r="EO74" s="79"/>
    </row>
    <row r="75" spans="1:145" ht="11.25" customHeight="1">
      <c r="B75" s="303" t="s">
        <v>128</v>
      </c>
      <c r="C75" s="304"/>
      <c r="D75" s="304"/>
      <c r="E75" s="304"/>
      <c r="F75" s="304"/>
      <c r="G75" s="309" t="s">
        <v>3</v>
      </c>
      <c r="H75" s="310"/>
      <c r="I75" s="313" t="s">
        <v>117</v>
      </c>
      <c r="J75" s="314"/>
      <c r="K75" s="314"/>
      <c r="L75" s="314"/>
      <c r="M75" s="314"/>
      <c r="N75" s="314"/>
      <c r="O75" s="314"/>
      <c r="P75" s="314"/>
      <c r="Q75" s="314"/>
      <c r="R75" s="91"/>
      <c r="S75" s="316" t="s">
        <v>117</v>
      </c>
      <c r="T75" s="317"/>
      <c r="U75" s="317"/>
      <c r="V75" s="317"/>
      <c r="W75" s="317"/>
      <c r="X75" s="317"/>
      <c r="Y75" s="317"/>
      <c r="Z75" s="317"/>
      <c r="AA75" s="317"/>
      <c r="AB75" s="318"/>
      <c r="AC75" s="376" t="s">
        <v>28</v>
      </c>
      <c r="AD75" s="377"/>
      <c r="AE75" s="377"/>
      <c r="AF75" s="377"/>
      <c r="AG75" s="377"/>
      <c r="AH75" s="377"/>
      <c r="AI75" s="377"/>
      <c r="AJ75" s="377"/>
      <c r="AK75" s="377"/>
      <c r="AL75" s="377"/>
      <c r="AM75" s="377"/>
      <c r="AN75" s="377"/>
      <c r="AO75" s="377"/>
      <c r="AP75" s="377"/>
      <c r="AQ75" s="377"/>
      <c r="AR75" s="377"/>
      <c r="AS75" s="377"/>
      <c r="AT75" s="377"/>
      <c r="AU75" s="377"/>
      <c r="AV75" s="377"/>
      <c r="AW75" s="377"/>
      <c r="AX75" s="377"/>
      <c r="AY75" s="377"/>
      <c r="AZ75" s="378"/>
      <c r="BB75" s="29"/>
      <c r="BC75" s="29"/>
      <c r="BD75" s="29"/>
      <c r="BE75" s="29"/>
      <c r="BF75" s="29"/>
      <c r="BG75" s="92"/>
      <c r="BH75" s="92"/>
      <c r="BI75" s="92"/>
      <c r="BJ75" s="92"/>
      <c r="BK75" s="92"/>
      <c r="BL75" s="92"/>
      <c r="BM75" s="295"/>
      <c r="BN75" s="295"/>
      <c r="BO75" s="295"/>
      <c r="BP75" s="331"/>
      <c r="BQ75" s="332"/>
      <c r="BR75" s="302"/>
      <c r="BS75" s="332"/>
      <c r="BT75" s="302"/>
      <c r="BU75" s="302"/>
      <c r="BV75" s="302"/>
      <c r="BW75" s="93"/>
      <c r="BX75" s="93"/>
      <c r="BY75" s="93"/>
      <c r="BZ75" s="23"/>
      <c r="CA75" s="23"/>
      <c r="CJ75" s="79"/>
      <c r="CK75" s="79"/>
      <c r="CL75" s="79"/>
      <c r="CM75" s="79"/>
      <c r="CN75" s="79"/>
      <c r="CO75" s="79"/>
      <c r="CP75" s="79"/>
      <c r="CQ75" s="83"/>
      <c r="CR75" s="85"/>
      <c r="CS75" s="94"/>
      <c r="CT75" s="87"/>
      <c r="CU75" s="87"/>
      <c r="CW75" s="79"/>
      <c r="CX75" s="79"/>
      <c r="CY75" s="79"/>
      <c r="CZ75" s="79"/>
      <c r="DA75" s="79"/>
      <c r="DB75" s="79"/>
      <c r="DC75" s="79"/>
      <c r="DD75" s="79"/>
      <c r="DE75" s="79"/>
    </row>
    <row r="76" spans="1:145" ht="11.25" customHeight="1">
      <c r="B76" s="305"/>
      <c r="C76" s="306"/>
      <c r="D76" s="306"/>
      <c r="E76" s="306"/>
      <c r="F76" s="306"/>
      <c r="G76" s="311"/>
      <c r="H76" s="312"/>
      <c r="I76" s="315"/>
      <c r="J76" s="315"/>
      <c r="K76" s="315"/>
      <c r="L76" s="315"/>
      <c r="M76" s="315"/>
      <c r="N76" s="315"/>
      <c r="O76" s="315"/>
      <c r="P76" s="315"/>
      <c r="Q76" s="315"/>
      <c r="R76" s="95"/>
      <c r="S76" s="316"/>
      <c r="T76" s="317"/>
      <c r="U76" s="317"/>
      <c r="V76" s="317"/>
      <c r="W76" s="317"/>
      <c r="X76" s="317"/>
      <c r="Y76" s="317"/>
      <c r="Z76" s="317"/>
      <c r="AA76" s="317"/>
      <c r="AB76" s="318"/>
      <c r="AC76" s="379"/>
      <c r="AD76" s="380"/>
      <c r="AE76" s="380"/>
      <c r="AF76" s="380"/>
      <c r="AG76" s="380"/>
      <c r="AH76" s="380"/>
      <c r="AI76" s="380"/>
      <c r="AJ76" s="380"/>
      <c r="AK76" s="380"/>
      <c r="AL76" s="380"/>
      <c r="AM76" s="380"/>
      <c r="AN76" s="380"/>
      <c r="AO76" s="380"/>
      <c r="AP76" s="380"/>
      <c r="AQ76" s="380"/>
      <c r="AR76" s="380"/>
      <c r="AS76" s="380"/>
      <c r="AT76" s="380"/>
      <c r="AU76" s="380"/>
      <c r="AV76" s="380"/>
      <c r="AW76" s="380"/>
      <c r="AX76" s="380"/>
      <c r="AY76" s="380"/>
      <c r="AZ76" s="381"/>
      <c r="BB76" s="29"/>
      <c r="BC76" s="29"/>
      <c r="BD76" s="29"/>
      <c r="BE76" s="29"/>
      <c r="BF76" s="29"/>
      <c r="BG76" s="92"/>
      <c r="BH76" s="92"/>
      <c r="BI76" s="92"/>
      <c r="BJ76" s="92"/>
      <c r="BK76" s="92"/>
      <c r="BL76" s="92"/>
      <c r="BM76" s="295"/>
      <c r="BN76" s="295"/>
      <c r="BO76" s="295"/>
      <c r="BP76" s="331"/>
      <c r="BQ76" s="332"/>
      <c r="BR76" s="302"/>
      <c r="BS76" s="332"/>
      <c r="BT76" s="302"/>
      <c r="BU76" s="302"/>
      <c r="BV76" s="302"/>
      <c r="BW76" s="93"/>
      <c r="BX76" s="93"/>
      <c r="BY76" s="93"/>
      <c r="BZ76" s="23"/>
      <c r="CA76" s="23"/>
      <c r="CJ76" s="79"/>
      <c r="CK76" s="79"/>
      <c r="CL76" s="79"/>
      <c r="CM76" s="79"/>
      <c r="CN76" s="79"/>
      <c r="CO76" s="79"/>
      <c r="CP76" s="79"/>
      <c r="CQ76" s="83"/>
      <c r="CR76" s="85"/>
      <c r="CS76" s="94"/>
      <c r="CT76" s="87"/>
      <c r="CU76" s="87"/>
      <c r="CW76" s="79"/>
      <c r="CX76" s="79"/>
      <c r="CY76" s="79"/>
      <c r="CZ76" s="79"/>
      <c r="DA76" s="79"/>
      <c r="DB76" s="79"/>
      <c r="DC76" s="79"/>
      <c r="DD76" s="79"/>
      <c r="DE76" s="79"/>
    </row>
    <row r="77" spans="1:145" ht="11.25" customHeight="1">
      <c r="B77" s="305"/>
      <c r="C77" s="306"/>
      <c r="D77" s="306"/>
      <c r="E77" s="306"/>
      <c r="F77" s="306"/>
      <c r="G77" s="96"/>
      <c r="H77" s="325" t="s">
        <v>27</v>
      </c>
      <c r="I77" s="327" t="s">
        <v>117</v>
      </c>
      <c r="J77" s="328"/>
      <c r="K77" s="328"/>
      <c r="L77" s="328"/>
      <c r="M77" s="328"/>
      <c r="N77" s="328"/>
      <c r="O77" s="328"/>
      <c r="P77" s="328"/>
      <c r="Q77" s="328"/>
      <c r="R77" s="356" t="s">
        <v>23</v>
      </c>
      <c r="S77" s="316" t="s">
        <v>117</v>
      </c>
      <c r="T77" s="317"/>
      <c r="U77" s="317"/>
      <c r="V77" s="317"/>
      <c r="W77" s="317"/>
      <c r="X77" s="317"/>
      <c r="Y77" s="317"/>
      <c r="Z77" s="317"/>
      <c r="AA77" s="317"/>
      <c r="AB77" s="318"/>
      <c r="AC77" s="358" t="s">
        <v>102</v>
      </c>
      <c r="AD77" s="358"/>
      <c r="AE77" s="358"/>
      <c r="AF77" s="358"/>
      <c r="AG77" s="358"/>
      <c r="AH77" s="359"/>
      <c r="AI77" s="358" t="s">
        <v>103</v>
      </c>
      <c r="AJ77" s="358"/>
      <c r="AK77" s="358"/>
      <c r="AL77" s="358"/>
      <c r="AM77" s="358"/>
      <c r="AN77" s="359"/>
      <c r="AO77" s="358" t="s">
        <v>6</v>
      </c>
      <c r="AP77" s="358"/>
      <c r="AQ77" s="358"/>
      <c r="AR77" s="358"/>
      <c r="AS77" s="358"/>
      <c r="AT77" s="359"/>
      <c r="AU77" s="358" t="s">
        <v>98</v>
      </c>
      <c r="AV77" s="358"/>
      <c r="AW77" s="358"/>
      <c r="AX77" s="358"/>
      <c r="AY77" s="358"/>
      <c r="AZ77" s="358"/>
      <c r="BA77" s="97"/>
      <c r="BB77" s="29"/>
      <c r="BC77" s="29"/>
      <c r="BD77" s="29"/>
      <c r="BE77" s="29"/>
      <c r="BF77" s="29"/>
      <c r="BG77" s="92"/>
      <c r="BH77" s="92"/>
      <c r="BI77" s="92"/>
      <c r="BJ77" s="92"/>
      <c r="BK77" s="92"/>
      <c r="BL77" s="92"/>
      <c r="BM77" s="92"/>
      <c r="BN77" s="92"/>
      <c r="BO77" s="92"/>
      <c r="BP77" s="98"/>
      <c r="BQ77" s="93"/>
      <c r="BR77" s="93"/>
      <c r="BS77" s="93"/>
      <c r="BT77" s="93"/>
      <c r="BU77" s="93"/>
      <c r="BV77" s="93"/>
      <c r="BW77" s="93"/>
      <c r="BX77" s="93"/>
      <c r="BY77" s="93"/>
      <c r="BZ77" s="23"/>
      <c r="CA77" s="23"/>
      <c r="CJ77" s="79"/>
      <c r="CK77" s="79"/>
      <c r="CL77" s="79"/>
      <c r="CM77" s="79"/>
      <c r="CN77" s="79"/>
      <c r="CO77" s="79"/>
      <c r="CP77" s="79"/>
      <c r="CQ77" s="83"/>
      <c r="CR77" s="85"/>
      <c r="CS77" s="87"/>
      <c r="CT77" s="87"/>
      <c r="CU77" s="87"/>
      <c r="CW77" s="79"/>
      <c r="CX77" s="79"/>
      <c r="CY77" s="79"/>
      <c r="CZ77" s="79"/>
      <c r="DA77" s="79"/>
      <c r="DB77" s="79"/>
      <c r="DC77" s="79"/>
      <c r="DD77" s="79"/>
      <c r="DE77" s="79"/>
    </row>
    <row r="78" spans="1:145" ht="11.25" customHeight="1">
      <c r="B78" s="307"/>
      <c r="C78" s="308"/>
      <c r="D78" s="308"/>
      <c r="E78" s="308"/>
      <c r="F78" s="308"/>
      <c r="G78" s="99"/>
      <c r="H78" s="326"/>
      <c r="I78" s="329"/>
      <c r="J78" s="329"/>
      <c r="K78" s="329"/>
      <c r="L78" s="329"/>
      <c r="M78" s="329"/>
      <c r="N78" s="329"/>
      <c r="O78" s="329"/>
      <c r="P78" s="329"/>
      <c r="Q78" s="329"/>
      <c r="R78" s="357"/>
      <c r="S78" s="316"/>
      <c r="T78" s="317"/>
      <c r="U78" s="317"/>
      <c r="V78" s="317"/>
      <c r="W78" s="317"/>
      <c r="X78" s="317"/>
      <c r="Y78" s="317"/>
      <c r="Z78" s="317"/>
      <c r="AA78" s="317"/>
      <c r="AB78" s="318"/>
      <c r="AC78" s="97"/>
      <c r="AE78" s="29"/>
      <c r="AF78" s="29"/>
      <c r="AG78" s="29"/>
      <c r="AH78" s="100"/>
      <c r="AJ78" s="29"/>
      <c r="AK78" s="29"/>
      <c r="AL78" s="29"/>
      <c r="AM78" s="29"/>
      <c r="AN78" s="101"/>
      <c r="AO78" s="29"/>
      <c r="AP78" s="29"/>
      <c r="AQ78" s="29"/>
      <c r="AR78" s="29"/>
      <c r="AS78" s="29"/>
      <c r="AT78" s="102"/>
      <c r="AU78" s="29"/>
      <c r="AV78" s="29"/>
      <c r="AW78" s="29"/>
      <c r="AX78" s="29"/>
      <c r="AY78" s="29"/>
      <c r="AZ78" s="103"/>
      <c r="BB78" s="29"/>
      <c r="BC78" s="29"/>
      <c r="BD78" s="29"/>
      <c r="BE78" s="29"/>
      <c r="BF78" s="29"/>
      <c r="BG78" s="92"/>
      <c r="BH78" s="92"/>
      <c r="BI78" s="92"/>
      <c r="BJ78" s="92"/>
      <c r="BK78" s="92"/>
      <c r="BL78" s="92"/>
      <c r="BM78" s="92"/>
      <c r="BN78" s="92"/>
      <c r="BO78" s="92"/>
      <c r="BP78" s="333"/>
      <c r="BQ78" s="333"/>
      <c r="BR78" s="333"/>
      <c r="BS78" s="333"/>
      <c r="BT78" s="333"/>
      <c r="BU78" s="333"/>
      <c r="BV78" s="333"/>
      <c r="BW78" s="333"/>
      <c r="BX78" s="333"/>
      <c r="BY78" s="333"/>
      <c r="BZ78" s="23"/>
      <c r="CA78" s="23"/>
      <c r="CQ78" s="83"/>
      <c r="CR78" s="85"/>
      <c r="CS78" s="87"/>
      <c r="CT78" s="87"/>
      <c r="CU78" s="104"/>
      <c r="CV78" s="104"/>
    </row>
    <row r="79" spans="1:145" ht="11.25" customHeight="1">
      <c r="AB79" s="95"/>
      <c r="AC79" s="97"/>
      <c r="AE79" s="29"/>
      <c r="AF79" s="29"/>
      <c r="AG79" s="29"/>
      <c r="AH79" s="100"/>
      <c r="AJ79" s="29"/>
      <c r="AK79" s="29"/>
      <c r="AL79" s="29"/>
      <c r="AM79" s="29"/>
      <c r="AN79" s="105"/>
      <c r="AO79" s="29"/>
      <c r="AP79" s="29"/>
      <c r="AQ79" s="29"/>
      <c r="AR79" s="29"/>
      <c r="AS79" s="29"/>
      <c r="AT79" s="100"/>
      <c r="AU79" s="29"/>
      <c r="AV79" s="29"/>
      <c r="AW79" s="29"/>
      <c r="AX79" s="29"/>
      <c r="AY79" s="29"/>
      <c r="AZ79" s="103"/>
      <c r="BB79" s="29"/>
      <c r="BC79" s="29"/>
      <c r="BD79" s="29"/>
      <c r="BE79" s="29"/>
      <c r="BF79" s="29"/>
      <c r="BG79" s="92"/>
      <c r="BH79" s="92"/>
      <c r="BI79" s="92"/>
      <c r="BJ79" s="92"/>
      <c r="BK79" s="92"/>
      <c r="BL79" s="92"/>
      <c r="BM79" s="92"/>
      <c r="BN79" s="92"/>
      <c r="BO79" s="92"/>
      <c r="BP79" s="333"/>
      <c r="BQ79" s="333"/>
      <c r="BR79" s="333"/>
      <c r="BS79" s="333"/>
      <c r="BT79" s="333"/>
      <c r="BU79" s="333"/>
      <c r="BV79" s="333"/>
      <c r="BW79" s="333"/>
      <c r="BX79" s="333"/>
      <c r="BY79" s="333"/>
      <c r="BZ79" s="23"/>
      <c r="CA79" s="23"/>
      <c r="CQ79" s="83"/>
      <c r="CR79" s="85"/>
      <c r="CS79" s="87"/>
      <c r="CT79" s="87"/>
      <c r="CU79" s="87"/>
    </row>
    <row r="80" spans="1:145" ht="11.25" customHeight="1">
      <c r="AB80" s="95"/>
      <c r="AC80" s="106"/>
      <c r="AD80" s="107"/>
      <c r="AE80" s="108"/>
      <c r="AF80" s="108"/>
      <c r="AG80" s="108"/>
      <c r="AH80" s="109"/>
      <c r="AI80" s="107"/>
      <c r="AJ80" s="108"/>
      <c r="AK80" s="108"/>
      <c r="AL80" s="108"/>
      <c r="AM80" s="108"/>
      <c r="AN80" s="110"/>
      <c r="AO80" s="108"/>
      <c r="AP80" s="108"/>
      <c r="AQ80" s="108"/>
      <c r="AR80" s="108"/>
      <c r="AS80" s="108"/>
      <c r="AT80" s="109"/>
      <c r="AU80" s="108"/>
      <c r="AV80" s="108"/>
      <c r="AW80" s="108"/>
      <c r="AX80" s="108"/>
      <c r="AY80" s="108"/>
      <c r="AZ80" s="111"/>
      <c r="BB80" s="29"/>
      <c r="BC80" s="29"/>
      <c r="BD80" s="29"/>
      <c r="BE80" s="29"/>
      <c r="BF80" s="29"/>
      <c r="BG80" s="92"/>
      <c r="BH80" s="92"/>
      <c r="BI80" s="92"/>
      <c r="BJ80" s="92"/>
      <c r="BK80" s="92"/>
      <c r="BL80" s="92"/>
      <c r="BM80" s="92"/>
      <c r="BN80" s="92"/>
      <c r="BO80" s="92"/>
      <c r="BP80" s="333"/>
      <c r="BQ80" s="333"/>
      <c r="BR80" s="333"/>
      <c r="BS80" s="333"/>
      <c r="BT80" s="333"/>
      <c r="BU80" s="333"/>
      <c r="BV80" s="333"/>
      <c r="BW80" s="333"/>
      <c r="BX80" s="333"/>
      <c r="BY80" s="333"/>
      <c r="BZ80" s="23"/>
      <c r="CA80" s="23"/>
      <c r="CQ80" s="83"/>
      <c r="CR80" s="87"/>
      <c r="CS80" s="87"/>
      <c r="CT80" s="87"/>
      <c r="CU80" s="87"/>
    </row>
    <row r="81" spans="17:97" ht="11.25" customHeight="1">
      <c r="AB81" s="95"/>
      <c r="AC81" s="112" t="s">
        <v>29</v>
      </c>
      <c r="AD81" s="29"/>
      <c r="AE81" s="29"/>
      <c r="AF81" s="29"/>
      <c r="AG81" s="29"/>
      <c r="AH81" s="29"/>
      <c r="AI81" s="334" t="s">
        <v>121</v>
      </c>
      <c r="AJ81" s="334"/>
      <c r="AK81" s="29"/>
      <c r="AL81" s="29"/>
      <c r="AM81" s="29"/>
      <c r="AN81" s="29"/>
      <c r="AO81" s="29"/>
      <c r="AP81" s="29"/>
      <c r="AQ81" s="29"/>
      <c r="AR81" s="29"/>
      <c r="AS81" s="29"/>
      <c r="AT81" s="29"/>
      <c r="AU81" s="29"/>
      <c r="AV81" s="29"/>
      <c r="AW81" s="29"/>
      <c r="AX81" s="29"/>
      <c r="AZ81" s="103"/>
      <c r="BA81" s="29"/>
      <c r="BB81" s="29"/>
      <c r="BC81" s="29"/>
      <c r="BD81" s="29"/>
      <c r="BE81" s="29"/>
      <c r="BP81" s="336"/>
      <c r="BQ81" s="336"/>
      <c r="BR81" s="336"/>
      <c r="BS81" s="336"/>
      <c r="BT81" s="336"/>
      <c r="BU81" s="336"/>
      <c r="BV81" s="336"/>
      <c r="BW81" s="336"/>
      <c r="BX81" s="336"/>
      <c r="BY81" s="336"/>
      <c r="BZ81" s="23"/>
      <c r="CA81" s="23"/>
      <c r="CO81" s="337"/>
      <c r="CP81" s="85"/>
      <c r="CQ81" s="87"/>
      <c r="CR81" s="87"/>
      <c r="CS81" s="87"/>
    </row>
    <row r="82" spans="17:97" ht="11.25" customHeight="1">
      <c r="AB82" s="95"/>
      <c r="AC82" s="113"/>
      <c r="AD82" s="108"/>
      <c r="AE82" s="108"/>
      <c r="AF82" s="108"/>
      <c r="AG82" s="108"/>
      <c r="AH82" s="108"/>
      <c r="AI82" s="335"/>
      <c r="AJ82" s="335"/>
      <c r="AK82" s="108"/>
      <c r="AL82" s="108"/>
      <c r="AM82" s="108"/>
      <c r="AN82" s="108"/>
      <c r="AO82" s="108"/>
      <c r="AP82" s="108"/>
      <c r="AQ82" s="108"/>
      <c r="AR82" s="108"/>
      <c r="AS82" s="108"/>
      <c r="AT82" s="108"/>
      <c r="AU82" s="108"/>
      <c r="AV82" s="108"/>
      <c r="AW82" s="108"/>
      <c r="AX82" s="108"/>
      <c r="AY82" s="107"/>
      <c r="AZ82" s="111"/>
      <c r="BA82" s="29"/>
      <c r="BB82" s="29"/>
      <c r="BC82" s="29"/>
      <c r="BD82" s="29"/>
      <c r="BE82" s="29"/>
      <c r="BP82" s="336"/>
      <c r="BQ82" s="336"/>
      <c r="BR82" s="336"/>
      <c r="BS82" s="336"/>
      <c r="BT82" s="336"/>
      <c r="BU82" s="336"/>
      <c r="BV82" s="336"/>
      <c r="BW82" s="336"/>
      <c r="BX82" s="336"/>
      <c r="BY82" s="336"/>
      <c r="BZ82" s="23"/>
      <c r="CA82" s="23"/>
      <c r="CO82" s="338"/>
      <c r="CP82" s="87"/>
      <c r="CQ82" s="87"/>
      <c r="CR82" s="87"/>
      <c r="CS82" s="87"/>
    </row>
    <row r="83" spans="17:97" ht="11.25" customHeight="1">
      <c r="AB83" s="95"/>
      <c r="AC83" s="112" t="s">
        <v>30</v>
      </c>
      <c r="AD83" s="29"/>
      <c r="AE83" s="29"/>
      <c r="AF83" s="29"/>
      <c r="AG83" s="29"/>
      <c r="AH83" s="29"/>
      <c r="AI83" s="29"/>
      <c r="AJ83" s="29"/>
      <c r="AK83" s="29"/>
      <c r="AL83" s="29"/>
      <c r="AM83" s="29"/>
      <c r="AN83" s="29"/>
      <c r="AO83" s="29"/>
      <c r="AP83" s="29"/>
      <c r="AQ83" s="29"/>
      <c r="AR83" s="29"/>
      <c r="AS83" s="29"/>
      <c r="AT83" s="29"/>
      <c r="AU83" s="29"/>
      <c r="AV83" s="29"/>
      <c r="AW83" s="29"/>
      <c r="AX83" s="29"/>
      <c r="AZ83" s="103"/>
      <c r="BA83" s="29"/>
      <c r="BB83" s="29"/>
      <c r="BC83" s="29"/>
      <c r="BD83" s="29"/>
      <c r="BE83" s="29"/>
      <c r="BP83" s="336"/>
      <c r="BQ83" s="336"/>
      <c r="BR83" s="336"/>
      <c r="BS83" s="336"/>
      <c r="BT83" s="336"/>
      <c r="BU83" s="336"/>
      <c r="BV83" s="336"/>
      <c r="BW83" s="336"/>
      <c r="BX83" s="336"/>
      <c r="BY83" s="336"/>
      <c r="BZ83" s="23"/>
      <c r="CA83" s="23"/>
      <c r="CO83" s="338"/>
      <c r="CP83" s="85"/>
      <c r="CQ83" s="87"/>
      <c r="CR83" s="87"/>
      <c r="CS83" s="87"/>
    </row>
    <row r="84" spans="17:97" ht="11.25" customHeight="1">
      <c r="Q84" s="360" t="s">
        <v>26</v>
      </c>
      <c r="R84" s="361"/>
      <c r="S84" s="361"/>
      <c r="T84" s="361"/>
      <c r="U84" s="361"/>
      <c r="V84" s="362"/>
      <c r="W84" s="366" t="s">
        <v>38</v>
      </c>
      <c r="X84" s="366"/>
      <c r="Y84" s="366"/>
      <c r="Z84" s="366"/>
      <c r="AA84" s="366"/>
      <c r="AB84" s="366"/>
      <c r="AC84" s="113"/>
      <c r="AD84" s="108"/>
      <c r="AE84" s="108"/>
      <c r="AF84" s="108"/>
      <c r="AG84" s="108"/>
      <c r="AH84" s="108"/>
      <c r="AI84" s="108"/>
      <c r="AJ84" s="108"/>
      <c r="AK84" s="108"/>
      <c r="AL84" s="108"/>
      <c r="AM84" s="108"/>
      <c r="AN84" s="108"/>
      <c r="AO84" s="108"/>
      <c r="AP84" s="108"/>
      <c r="AQ84" s="108"/>
      <c r="AR84" s="108"/>
      <c r="AS84" s="108"/>
      <c r="AT84" s="108"/>
      <c r="AU84" s="108"/>
      <c r="AV84" s="108"/>
      <c r="AW84" s="108"/>
      <c r="AX84" s="108"/>
      <c r="AY84" s="107"/>
      <c r="AZ84" s="111"/>
      <c r="BA84" s="29"/>
      <c r="BB84" s="29"/>
      <c r="BC84" s="29"/>
      <c r="BD84" s="29"/>
      <c r="BE84" s="29"/>
      <c r="BP84" s="346"/>
      <c r="BQ84" s="346"/>
      <c r="BR84" s="346"/>
      <c r="BS84" s="346"/>
      <c r="BT84" s="346"/>
      <c r="BU84" s="346"/>
      <c r="BV84" s="346"/>
      <c r="BW84" s="346"/>
      <c r="BX84" s="346"/>
      <c r="BY84" s="346"/>
      <c r="BZ84" s="23"/>
      <c r="CA84" s="23"/>
      <c r="CO84" s="338"/>
      <c r="CP84" s="87"/>
      <c r="CR84" s="87"/>
      <c r="CS84" s="87"/>
    </row>
    <row r="85" spans="17:97" ht="11.25" customHeight="1">
      <c r="Q85" s="363"/>
      <c r="R85" s="364"/>
      <c r="S85" s="364"/>
      <c r="T85" s="364"/>
      <c r="U85" s="364"/>
      <c r="V85" s="365"/>
      <c r="W85" s="366"/>
      <c r="X85" s="366"/>
      <c r="Y85" s="366"/>
      <c r="Z85" s="366"/>
      <c r="AA85" s="366"/>
      <c r="AB85" s="366"/>
      <c r="AC85" s="112" t="s">
        <v>31</v>
      </c>
      <c r="AD85" s="29"/>
      <c r="AE85" s="29"/>
      <c r="AF85" s="29"/>
      <c r="AG85" s="29"/>
      <c r="AH85" s="29"/>
      <c r="AI85" s="29"/>
      <c r="AJ85" s="29"/>
      <c r="AK85" s="29"/>
      <c r="AL85" s="29"/>
      <c r="AM85" s="29"/>
      <c r="AN85" s="29"/>
      <c r="AO85" s="29"/>
      <c r="AP85" s="29"/>
      <c r="AQ85" s="29"/>
      <c r="AR85" s="29"/>
      <c r="AS85" s="29"/>
      <c r="AT85" s="29"/>
      <c r="AU85" s="29"/>
      <c r="AV85" s="29"/>
      <c r="AW85" s="29"/>
      <c r="AX85" s="29"/>
      <c r="AZ85" s="103"/>
      <c r="BA85" s="29"/>
      <c r="BB85" s="29"/>
      <c r="BC85" s="29"/>
      <c r="BD85" s="29"/>
      <c r="BE85" s="29"/>
      <c r="BP85" s="346"/>
      <c r="BQ85" s="346"/>
      <c r="BR85" s="346"/>
      <c r="BS85" s="346"/>
      <c r="BT85" s="346"/>
      <c r="BU85" s="346"/>
      <c r="BV85" s="346"/>
      <c r="BW85" s="346"/>
      <c r="BX85" s="346"/>
      <c r="BY85" s="346"/>
      <c r="BZ85" s="23"/>
      <c r="CA85" s="23"/>
    </row>
    <row r="86" spans="17:97" ht="11.25" customHeight="1">
      <c r="Q86" s="367"/>
      <c r="R86" s="368"/>
      <c r="S86" s="368"/>
      <c r="T86" s="368"/>
      <c r="U86" s="368"/>
      <c r="V86" s="369"/>
      <c r="W86" s="370"/>
      <c r="X86" s="371"/>
      <c r="Y86" s="371"/>
      <c r="Z86" s="371"/>
      <c r="AA86" s="371"/>
      <c r="AB86" s="372"/>
      <c r="AC86" s="114"/>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6"/>
      <c r="AZ86" s="117"/>
      <c r="BA86" s="29"/>
      <c r="BB86" s="29"/>
      <c r="BC86" s="29"/>
      <c r="BD86" s="29"/>
      <c r="BE86" s="29"/>
      <c r="BP86" s="346"/>
      <c r="BQ86" s="346"/>
      <c r="BR86" s="346"/>
      <c r="BS86" s="346"/>
      <c r="BT86" s="346"/>
      <c r="BU86" s="346"/>
      <c r="BV86" s="346"/>
      <c r="BW86" s="346"/>
      <c r="BX86" s="346"/>
      <c r="BY86" s="346"/>
      <c r="BZ86" s="23"/>
      <c r="CA86" s="23"/>
    </row>
    <row r="87" spans="17:97" ht="11.25" customHeight="1">
      <c r="Q87" s="370"/>
      <c r="R87" s="371"/>
      <c r="S87" s="371"/>
      <c r="T87" s="371"/>
      <c r="U87" s="371"/>
      <c r="V87" s="372"/>
      <c r="W87" s="370"/>
      <c r="X87" s="371"/>
      <c r="Y87" s="371"/>
      <c r="Z87" s="371"/>
      <c r="AA87" s="371"/>
      <c r="AB87" s="372"/>
      <c r="AC87" s="118" t="s">
        <v>32</v>
      </c>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20"/>
      <c r="AZ87" s="121"/>
      <c r="BA87" s="29"/>
      <c r="BB87" s="29"/>
      <c r="BC87" s="29"/>
      <c r="BD87" s="29"/>
      <c r="BE87" s="29"/>
      <c r="BY87" s="23"/>
      <c r="BZ87" s="23"/>
      <c r="CA87" s="23"/>
    </row>
    <row r="88" spans="17:97" ht="11.25" customHeight="1">
      <c r="Q88" s="370"/>
      <c r="R88" s="371"/>
      <c r="S88" s="371"/>
      <c r="T88" s="371"/>
      <c r="U88" s="371"/>
      <c r="V88" s="372"/>
      <c r="W88" s="370"/>
      <c r="X88" s="371"/>
      <c r="Y88" s="371"/>
      <c r="Z88" s="371"/>
      <c r="AA88" s="371"/>
      <c r="AB88" s="372"/>
      <c r="AC88" s="113"/>
      <c r="AD88" s="108"/>
      <c r="AE88" s="108"/>
      <c r="AF88" s="108"/>
      <c r="AG88" s="108"/>
      <c r="AH88" s="108"/>
      <c r="AI88" s="108"/>
      <c r="AJ88" s="108"/>
      <c r="AK88" s="108"/>
      <c r="AL88" s="108"/>
      <c r="AM88" s="108"/>
      <c r="AN88" s="108"/>
      <c r="AO88" s="108"/>
      <c r="AP88" s="108"/>
      <c r="AQ88" s="108"/>
      <c r="AR88" s="108"/>
      <c r="AS88" s="108"/>
      <c r="AT88" s="108"/>
      <c r="AU88" s="108"/>
      <c r="AV88" s="108"/>
      <c r="AW88" s="108"/>
      <c r="AX88" s="108"/>
      <c r="AY88" s="107"/>
      <c r="AZ88" s="111"/>
      <c r="BA88" s="29"/>
      <c r="BB88" s="29"/>
      <c r="BC88" s="29"/>
      <c r="BD88" s="29"/>
      <c r="BE88" s="29"/>
      <c r="BY88" s="29"/>
      <c r="BZ88" s="23"/>
      <c r="CA88" s="23"/>
    </row>
    <row r="89" spans="17:97" ht="11.25" customHeight="1">
      <c r="Q89" s="370"/>
      <c r="R89" s="371"/>
      <c r="S89" s="371"/>
      <c r="T89" s="371"/>
      <c r="U89" s="371"/>
      <c r="V89" s="372"/>
      <c r="W89" s="370"/>
      <c r="X89" s="371"/>
      <c r="Y89" s="371"/>
      <c r="Z89" s="371"/>
      <c r="AA89" s="371"/>
      <c r="AB89" s="372"/>
      <c r="AC89" s="112" t="s">
        <v>33</v>
      </c>
      <c r="AD89" s="29"/>
      <c r="AE89" s="29"/>
      <c r="AF89" s="29"/>
      <c r="AG89" s="29"/>
      <c r="AH89" s="29"/>
      <c r="AI89" s="29" t="s">
        <v>10</v>
      </c>
      <c r="AJ89" s="29"/>
      <c r="AK89" s="29"/>
      <c r="AL89" s="29"/>
      <c r="AM89" s="29"/>
      <c r="AN89" s="29"/>
      <c r="AO89" s="29"/>
      <c r="AP89" s="29"/>
      <c r="AQ89" s="29" t="s">
        <v>11</v>
      </c>
      <c r="AR89" s="29"/>
      <c r="AS89" s="29"/>
      <c r="AT89" s="29"/>
      <c r="AU89" s="29"/>
      <c r="AV89" s="29"/>
      <c r="AW89" s="29"/>
      <c r="AX89" s="29"/>
      <c r="AZ89" s="103"/>
      <c r="BA89" s="29"/>
      <c r="BB89" s="29"/>
      <c r="BC89" s="29"/>
      <c r="BD89" s="29"/>
      <c r="BE89" s="29"/>
      <c r="BY89" s="23"/>
      <c r="BZ89" s="23"/>
      <c r="CA89" s="23"/>
    </row>
    <row r="90" spans="17:97" ht="11.25" customHeight="1">
      <c r="Q90" s="373"/>
      <c r="R90" s="374"/>
      <c r="S90" s="374"/>
      <c r="T90" s="374"/>
      <c r="U90" s="374"/>
      <c r="V90" s="375"/>
      <c r="W90" s="373"/>
      <c r="X90" s="374"/>
      <c r="Y90" s="374"/>
      <c r="Z90" s="374"/>
      <c r="AA90" s="374"/>
      <c r="AB90" s="375"/>
      <c r="AC90" s="114"/>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6"/>
      <c r="AZ90" s="117"/>
      <c r="BA90" s="29"/>
      <c r="BB90" s="29"/>
      <c r="BC90" s="29"/>
      <c r="BD90" s="29"/>
      <c r="BE90" s="29"/>
      <c r="BV90" s="39"/>
      <c r="BW90" s="85"/>
      <c r="BX90" s="87"/>
      <c r="BY90" s="29"/>
      <c r="BZ90" s="23"/>
      <c r="CA90" s="23"/>
    </row>
    <row r="91" spans="17:97" ht="11.25" customHeight="1">
      <c r="AE91" s="29"/>
      <c r="AF91" s="29"/>
      <c r="AG91" s="29"/>
      <c r="AH91" s="29"/>
      <c r="AI91" s="29"/>
      <c r="AJ91" s="29"/>
      <c r="AK91" s="29"/>
      <c r="AL91" s="29"/>
      <c r="AM91" s="29"/>
      <c r="AN91" s="29"/>
      <c r="AO91" s="29"/>
      <c r="AP91" s="29"/>
      <c r="AQ91" s="29"/>
      <c r="AR91" s="29"/>
      <c r="AS91" s="29"/>
      <c r="AT91" s="29"/>
      <c r="AU91" s="29"/>
      <c r="AV91" s="29"/>
      <c r="AW91" s="29"/>
      <c r="AX91" s="29"/>
      <c r="AY91" s="29"/>
      <c r="AZ91" s="29"/>
      <c r="BA91" s="29"/>
      <c r="BB91" s="29"/>
      <c r="BC91" s="29"/>
      <c r="BD91" s="29"/>
      <c r="BE91" s="29"/>
      <c r="BF91" s="29"/>
      <c r="BG91" s="29"/>
      <c r="BW91" s="39"/>
      <c r="BX91" s="87"/>
      <c r="BY91" s="23"/>
      <c r="BZ91" s="23"/>
      <c r="CA91" s="23"/>
    </row>
    <row r="92" spans="17:97" ht="11.25" customHeight="1">
      <c r="AE92" s="29"/>
      <c r="AF92" s="29"/>
      <c r="AG92" s="29"/>
      <c r="AH92" s="29"/>
      <c r="AI92" s="29"/>
      <c r="AJ92" s="29"/>
      <c r="AK92" s="29"/>
      <c r="AL92" s="29"/>
      <c r="AM92" s="29"/>
      <c r="AN92" s="29"/>
      <c r="AO92" s="29"/>
      <c r="AP92" s="29"/>
      <c r="AQ92" s="29"/>
      <c r="AR92" s="29"/>
      <c r="AS92" s="29"/>
      <c r="AT92" s="29"/>
      <c r="AU92" s="29"/>
      <c r="AV92" s="29"/>
      <c r="AW92" s="29"/>
      <c r="AX92" s="29"/>
      <c r="AY92" s="29"/>
      <c r="BY92" s="29"/>
      <c r="BZ92" s="23"/>
      <c r="CA92" s="23"/>
    </row>
    <row r="93" spans="17:97" ht="11.25" customHeight="1">
      <c r="BY93" s="23"/>
      <c r="BZ93" s="23"/>
      <c r="CA93" s="23"/>
    </row>
    <row r="94" spans="17:97" ht="11.25" customHeight="1">
      <c r="BY94" s="29"/>
      <c r="BZ94" s="23"/>
      <c r="CA94" s="23"/>
    </row>
    <row r="95" spans="17:97" ht="11.25" customHeight="1">
      <c r="BY95" s="23"/>
      <c r="BZ95" s="23"/>
      <c r="CA95" s="23"/>
    </row>
    <row r="96" spans="17:97" ht="11.25" customHeight="1">
      <c r="BY96" s="29"/>
      <c r="BZ96" s="23"/>
      <c r="CA96" s="23"/>
    </row>
    <row r="97" spans="77:79" ht="11.25" customHeight="1">
      <c r="BY97" s="23"/>
      <c r="BZ97" s="23"/>
      <c r="CA97" s="23"/>
    </row>
    <row r="98" spans="77:79" ht="11.25" customHeight="1">
      <c r="BY98" s="29"/>
      <c r="BZ98" s="23"/>
      <c r="CA98" s="23"/>
    </row>
    <row r="99" spans="77:79" ht="11.25" customHeight="1">
      <c r="BY99" s="23"/>
      <c r="BZ99" s="23"/>
      <c r="CA99" s="23"/>
    </row>
    <row r="100" spans="77:79" ht="11.25" customHeight="1">
      <c r="BZ100" s="23"/>
      <c r="CA100" s="23"/>
    </row>
    <row r="101" spans="77:79" ht="11.25" customHeight="1">
      <c r="BZ101" s="23"/>
      <c r="CA101" s="23"/>
    </row>
    <row r="102" spans="77:79" ht="11.25" customHeight="1">
      <c r="BZ102" s="23"/>
      <c r="CA102" s="23"/>
    </row>
    <row r="103" spans="77:79" ht="11.25" customHeight="1">
      <c r="BZ103" s="23"/>
      <c r="CA103" s="23"/>
    </row>
    <row r="104" spans="77:79" ht="11.25" customHeight="1">
      <c r="BZ104" s="23"/>
      <c r="CA104" s="23"/>
    </row>
    <row r="105" spans="77:79" ht="11.25" customHeight="1">
      <c r="BZ105" s="23"/>
      <c r="CA105" s="23"/>
    </row>
    <row r="106" spans="77:79" ht="11.25" customHeight="1">
      <c r="BZ106" s="23"/>
      <c r="CA106" s="23"/>
    </row>
    <row r="107" spans="77:79" ht="11.25" customHeight="1">
      <c r="BZ107" s="23"/>
      <c r="CA107" s="23"/>
    </row>
    <row r="108" spans="77:79" ht="11.25" customHeight="1">
      <c r="BZ108" s="23"/>
      <c r="CA108" s="23"/>
    </row>
  </sheetData>
  <sheetProtection algorithmName="SHA-512" hashValue="rck5xnaRGBQ9qfFH7E6gOu7rJu+nXXNDoBwXqq38xez2Hzutbo2pM/ZiwpsQVONtxROGRYL/mCEZ0p4r+Fw7uQ==" saltValue="pCLIalXuLaykpuvOP95u6w==" spinCount="100000" sheet="1" objects="1" scenarios="1"/>
  <mergeCells count="233">
    <mergeCell ref="B5:E8"/>
    <mergeCell ref="F5:J8"/>
    <mergeCell ref="K5:O8"/>
    <mergeCell ref="B10:BA12"/>
    <mergeCell ref="U1:W1"/>
    <mergeCell ref="X1:Y2"/>
    <mergeCell ref="AE1:AY1"/>
    <mergeCell ref="B4:E4"/>
    <mergeCell ref="F4:J4"/>
    <mergeCell ref="K4:O4"/>
    <mergeCell ref="B1:G2"/>
    <mergeCell ref="H1:J2"/>
    <mergeCell ref="K1:M1"/>
    <mergeCell ref="N1:O2"/>
    <mergeCell ref="P1:R1"/>
    <mergeCell ref="S1:T2"/>
    <mergeCell ref="P4:T4"/>
    <mergeCell ref="U4:Z4"/>
    <mergeCell ref="P5:T8"/>
    <mergeCell ref="U5:Z8"/>
    <mergeCell ref="BT10:BX10"/>
    <mergeCell ref="BD11:BG12"/>
    <mergeCell ref="AH13:AJ13"/>
    <mergeCell ref="AK13:AM13"/>
    <mergeCell ref="AN13:AO13"/>
    <mergeCell ref="AP13:AR13"/>
    <mergeCell ref="AS13:AT13"/>
    <mergeCell ref="AU13:AW13"/>
    <mergeCell ref="AX13:AY13"/>
    <mergeCell ref="BD13:BE13"/>
    <mergeCell ref="Y16:Z17"/>
    <mergeCell ref="AI16:AK17"/>
    <mergeCell ref="AL16:AZ17"/>
    <mergeCell ref="AD18:AI19"/>
    <mergeCell ref="AJ18:AZ19"/>
    <mergeCell ref="C19:AA24"/>
    <mergeCell ref="AD20:AI21"/>
    <mergeCell ref="AJ20:AZ21"/>
    <mergeCell ref="AD22:AI23"/>
    <mergeCell ref="C15:X17"/>
    <mergeCell ref="C33:L34"/>
    <mergeCell ref="M33:X34"/>
    <mergeCell ref="Y33:AZ34"/>
    <mergeCell ref="C36:L37"/>
    <mergeCell ref="M36:AZ37"/>
    <mergeCell ref="C31:L32"/>
    <mergeCell ref="M31:AZ32"/>
    <mergeCell ref="BD31:BP32"/>
    <mergeCell ref="AJ22:AZ23"/>
    <mergeCell ref="AD24:AI25"/>
    <mergeCell ref="AJ24:AZ25"/>
    <mergeCell ref="C25:AA25"/>
    <mergeCell ref="F27:AW27"/>
    <mergeCell ref="C29:AZ29"/>
    <mergeCell ref="AQ39:AR40"/>
    <mergeCell ref="AS39:AX40"/>
    <mergeCell ref="C42:L43"/>
    <mergeCell ref="N42:Q43"/>
    <mergeCell ref="R42:S43"/>
    <mergeCell ref="T42:U43"/>
    <mergeCell ref="V42:W43"/>
    <mergeCell ref="X42:Y43"/>
    <mergeCell ref="Z42:AA43"/>
    <mergeCell ref="AB42:AC43"/>
    <mergeCell ref="Y39:Z40"/>
    <mergeCell ref="AA39:AH40"/>
    <mergeCell ref="AI39:AJ40"/>
    <mergeCell ref="AK39:AL40"/>
    <mergeCell ref="AM39:AN40"/>
    <mergeCell ref="AO39:AP40"/>
    <mergeCell ref="C39:L40"/>
    <mergeCell ref="M39:P40"/>
    <mergeCell ref="Q39:R40"/>
    <mergeCell ref="S39:T40"/>
    <mergeCell ref="U39:V40"/>
    <mergeCell ref="W39:X40"/>
    <mergeCell ref="AE42:AG43"/>
    <mergeCell ref="AH42:AK43"/>
    <mergeCell ref="AS42:BA43"/>
    <mergeCell ref="C46:L53"/>
    <mergeCell ref="M46:N47"/>
    <mergeCell ref="O46:T47"/>
    <mergeCell ref="U46:AR47"/>
    <mergeCell ref="M48:N49"/>
    <mergeCell ref="U55:AN56"/>
    <mergeCell ref="B56:G56"/>
    <mergeCell ref="H56:T56"/>
    <mergeCell ref="O48:T49"/>
    <mergeCell ref="U48:AR49"/>
    <mergeCell ref="M50:N51"/>
    <mergeCell ref="O50:T51"/>
    <mergeCell ref="U50:AR51"/>
    <mergeCell ref="M52:N53"/>
    <mergeCell ref="O52:T53"/>
    <mergeCell ref="U52:AR53"/>
    <mergeCell ref="AO42:AR43"/>
    <mergeCell ref="AL42:AN43"/>
    <mergeCell ref="BS57:BS58"/>
    <mergeCell ref="BT57:BT58"/>
    <mergeCell ref="BU57:BU58"/>
    <mergeCell ref="BV57:BV58"/>
    <mergeCell ref="A59:A61"/>
    <mergeCell ref="D59:W61"/>
    <mergeCell ref="X59:AD60"/>
    <mergeCell ref="AE59:AI61"/>
    <mergeCell ref="AJ59:AN61"/>
    <mergeCell ref="AO59:AU60"/>
    <mergeCell ref="AO57:AU58"/>
    <mergeCell ref="AV57:BA58"/>
    <mergeCell ref="BB57:BB58"/>
    <mergeCell ref="BP57:BP58"/>
    <mergeCell ref="BQ57:BQ58"/>
    <mergeCell ref="BR57:BR58"/>
    <mergeCell ref="D57:W58"/>
    <mergeCell ref="X57:AD58"/>
    <mergeCell ref="AE57:AI58"/>
    <mergeCell ref="AJ57:AN58"/>
    <mergeCell ref="X62:AD63"/>
    <mergeCell ref="AE62:AI64"/>
    <mergeCell ref="AJ62:AN64"/>
    <mergeCell ref="AO62:AU63"/>
    <mergeCell ref="BS59:BS61"/>
    <mergeCell ref="BT59:BT61"/>
    <mergeCell ref="BU59:BU61"/>
    <mergeCell ref="BV59:BV61"/>
    <mergeCell ref="Y61:AC61"/>
    <mergeCell ref="AP61:AT61"/>
    <mergeCell ref="AV59:BA61"/>
    <mergeCell ref="BB59:BB61"/>
    <mergeCell ref="BM59:BO61"/>
    <mergeCell ref="BP59:BP61"/>
    <mergeCell ref="BQ59:BQ61"/>
    <mergeCell ref="BR59:BR61"/>
    <mergeCell ref="CO64:CS66"/>
    <mergeCell ref="A65:A67"/>
    <mergeCell ref="D65:W67"/>
    <mergeCell ref="X65:AD66"/>
    <mergeCell ref="AE65:AI67"/>
    <mergeCell ref="AJ65:AN67"/>
    <mergeCell ref="AO65:AU66"/>
    <mergeCell ref="AV65:BA67"/>
    <mergeCell ref="BB65:BB67"/>
    <mergeCell ref="BM65:BO67"/>
    <mergeCell ref="BS62:BS64"/>
    <mergeCell ref="BT62:BT64"/>
    <mergeCell ref="BU62:BU64"/>
    <mergeCell ref="BV62:BV64"/>
    <mergeCell ref="Y64:AC64"/>
    <mergeCell ref="AP64:AT64"/>
    <mergeCell ref="AV62:BA64"/>
    <mergeCell ref="BB62:BB64"/>
    <mergeCell ref="BM62:BO64"/>
    <mergeCell ref="BP62:BP64"/>
    <mergeCell ref="BQ62:BQ64"/>
    <mergeCell ref="BR62:BR64"/>
    <mergeCell ref="A62:A64"/>
    <mergeCell ref="D62:W64"/>
    <mergeCell ref="BV65:BV67"/>
    <mergeCell ref="Y67:AC67"/>
    <mergeCell ref="AP67:AT67"/>
    <mergeCell ref="A68:A70"/>
    <mergeCell ref="D68:W70"/>
    <mergeCell ref="X68:AD69"/>
    <mergeCell ref="AE68:AI70"/>
    <mergeCell ref="AJ68:AN70"/>
    <mergeCell ref="AO68:AU69"/>
    <mergeCell ref="AV68:BA70"/>
    <mergeCell ref="BP65:BP67"/>
    <mergeCell ref="BQ65:BQ67"/>
    <mergeCell ref="BR65:BR67"/>
    <mergeCell ref="BS65:BS67"/>
    <mergeCell ref="BT65:BT67"/>
    <mergeCell ref="BU65:BU67"/>
    <mergeCell ref="BT68:BT70"/>
    <mergeCell ref="BU68:BU70"/>
    <mergeCell ref="BV68:BV70"/>
    <mergeCell ref="Y70:AC70"/>
    <mergeCell ref="AP70:AT70"/>
    <mergeCell ref="BR68:BR70"/>
    <mergeCell ref="BS68:BS70"/>
    <mergeCell ref="A71:A73"/>
    <mergeCell ref="D71:W73"/>
    <mergeCell ref="X71:AD72"/>
    <mergeCell ref="AE71:AI73"/>
    <mergeCell ref="AJ71:AN73"/>
    <mergeCell ref="BB68:BB70"/>
    <mergeCell ref="BM68:BO70"/>
    <mergeCell ref="BP68:BP70"/>
    <mergeCell ref="BQ68:BQ70"/>
    <mergeCell ref="BR71:BR73"/>
    <mergeCell ref="BS71:BS73"/>
    <mergeCell ref="BT71:BT73"/>
    <mergeCell ref="BU71:BU73"/>
    <mergeCell ref="BV71:BV73"/>
    <mergeCell ref="Y73:AC73"/>
    <mergeCell ref="AP73:AT73"/>
    <mergeCell ref="AO71:AU72"/>
    <mergeCell ref="AV71:BA73"/>
    <mergeCell ref="BB71:BB73"/>
    <mergeCell ref="BM71:BO73"/>
    <mergeCell ref="BP71:BP73"/>
    <mergeCell ref="BQ71:BQ73"/>
    <mergeCell ref="BT74:BT76"/>
    <mergeCell ref="BU74:BU76"/>
    <mergeCell ref="BV74:BV76"/>
    <mergeCell ref="B75:F78"/>
    <mergeCell ref="G75:H76"/>
    <mergeCell ref="I75:Q76"/>
    <mergeCell ref="S75:AB76"/>
    <mergeCell ref="AC75:AZ76"/>
    <mergeCell ref="H77:H78"/>
    <mergeCell ref="I77:Q78"/>
    <mergeCell ref="B74:BA74"/>
    <mergeCell ref="BM74:BO76"/>
    <mergeCell ref="BP74:BP76"/>
    <mergeCell ref="BQ74:BQ76"/>
    <mergeCell ref="BR74:BR76"/>
    <mergeCell ref="BS74:BS76"/>
    <mergeCell ref="BP78:BY80"/>
    <mergeCell ref="BP81:BY83"/>
    <mergeCell ref="CO81:CO84"/>
    <mergeCell ref="Q84:V85"/>
    <mergeCell ref="W84:AB85"/>
    <mergeCell ref="BP84:BY86"/>
    <mergeCell ref="Q86:V90"/>
    <mergeCell ref="W86:AB90"/>
    <mergeCell ref="R77:R78"/>
    <mergeCell ref="S77:AB78"/>
    <mergeCell ref="AC77:AH77"/>
    <mergeCell ref="AI77:AN77"/>
    <mergeCell ref="AO77:AT77"/>
    <mergeCell ref="AU77:AZ77"/>
    <mergeCell ref="AI81:AJ82"/>
  </mergeCells>
  <phoneticPr fontId="2"/>
  <conditionalFormatting sqref="B59:C73">
    <cfRule type="cellIs" dxfId="12" priority="8" operator="equal">
      <formula>0</formula>
    </cfRule>
  </conditionalFormatting>
  <conditionalFormatting sqref="B56:G56">
    <cfRule type="cellIs" dxfId="11" priority="10" operator="greaterThan">
      <formula>0</formula>
    </cfRule>
  </conditionalFormatting>
  <conditionalFormatting sqref="B74:BA74">
    <cfRule type="cellIs" dxfId="10" priority="5" operator="greaterThanOrEqual">
      <formula>11</formula>
    </cfRule>
  </conditionalFormatting>
  <conditionalFormatting sqref="D59 D62 D65 D68 D71">
    <cfRule type="expression" dxfId="9" priority="7">
      <formula>NOT(COUNTIF(INDIRECT(#REF!),D59))</formula>
    </cfRule>
  </conditionalFormatting>
  <conditionalFormatting sqref="M31">
    <cfRule type="containsBlanks" dxfId="8" priority="1">
      <formula>LEN(TRIM(M31))=0</formula>
    </cfRule>
  </conditionalFormatting>
  <conditionalFormatting sqref="U46:AR53">
    <cfRule type="containsBlanks" dxfId="7" priority="4">
      <formula>LEN(TRIM(U46))=0</formula>
    </cfRule>
  </conditionalFormatting>
  <conditionalFormatting sqref="X59:AD73">
    <cfRule type="cellIs" dxfId="6" priority="6" operator="lessThanOrEqual">
      <formula>#REF!</formula>
    </cfRule>
  </conditionalFormatting>
  <conditionalFormatting sqref="Y33:AZ34">
    <cfRule type="expression" dxfId="5" priority="3">
      <formula>$M$33="その他"</formula>
    </cfRule>
  </conditionalFormatting>
  <conditionalFormatting sqref="AK13 AP13 AU13 M33 M36 Q39 U39 Y39 AI39 AM39 AQ39 R42 V42 Z42 AE42">
    <cfRule type="containsBlanks" dxfId="4" priority="13">
      <formula>LEN(TRIM(M13))=0</formula>
    </cfRule>
  </conditionalFormatting>
  <conditionalFormatting sqref="AL16 AJ18 AJ20 AJ22 AJ24">
    <cfRule type="containsBlanks" dxfId="3" priority="2">
      <formula>LEN(TRIM(AJ16))=0</formula>
    </cfRule>
  </conditionalFormatting>
  <conditionalFormatting sqref="AL42">
    <cfRule type="containsBlanks" dxfId="2" priority="9">
      <formula>LEN(TRIM(AL42))=0</formula>
    </cfRule>
  </conditionalFormatting>
  <conditionalFormatting sqref="BP59 BP62 BP65 BP68 BP71 BP74">
    <cfRule type="expression" dxfId="1" priority="12" stopIfTrue="1">
      <formula>NOT(COUNTIF(INDIRECT(#REF!),BP59))</formula>
    </cfRule>
  </conditionalFormatting>
  <conditionalFormatting sqref="BP59:BP76">
    <cfRule type="duplicateValues" dxfId="0" priority="14"/>
  </conditionalFormatting>
  <dataValidations count="10">
    <dataValidation type="list" allowBlank="1" showInputMessage="1" showErrorMessage="1" sqref="M33:X34" xr:uid="{3AA456D9-7881-4E91-AAF0-B00A995FA847}">
      <formula1>" 　,製品の性能評価,客先クレーム対策,試作,新製品開発,海外規格評価,その他"</formula1>
    </dataValidation>
    <dataValidation operator="greaterThanOrEqual" allowBlank="1" showInputMessage="1" showErrorMessage="1" sqref="B59:C73" xr:uid="{19450358-4DD6-4A92-A164-BB5B4A2E223D}"/>
    <dataValidation type="list" showInputMessage="1" showErrorMessage="1" sqref="B56" xr:uid="{F88C20BA-D2ED-4ED6-8055-35BB7D7337CC}">
      <formula1>減免率</formula1>
    </dataValidation>
    <dataValidation type="list" allowBlank="1" showInputMessage="1" showErrorMessage="1" sqref="AV59:BA73" xr:uid="{4ECFA2F8-1CEC-4769-8356-D619E4898212}">
      <formula1>担当者</formula1>
    </dataValidation>
    <dataValidation type="list" allowBlank="1" showInputMessage="1" showErrorMessage="1" sqref="AE42:AG43 AL42:AN43" xr:uid="{587D9AF8-974A-404B-BE32-9872F7A6A297}">
      <formula1>"　,8,9,10,11,12,13,14,15,16,17,18,19,20,21,22,23,0,1,2,3,4,5,6,7"</formula1>
    </dataValidation>
    <dataValidation type="list" allowBlank="1" showInputMessage="1" showErrorMessage="1" sqref="AS42" xr:uid="{63E49B09-E757-49C5-9B86-73228C81F037}">
      <formula1>"　,(お昼休憩のため12時～13時は使用していない)"</formula1>
    </dataValidation>
    <dataValidation type="list" allowBlank="1" showInputMessage="1" showErrorMessage="1" sqref="BI8" xr:uid="{B81B0AB3-94F3-4E1C-A008-38E85F2F198E}">
      <formula1>"指定した日付を記入,今日の日付を記入"</formula1>
    </dataValidation>
    <dataValidation type="list" allowBlank="1" showInputMessage="1" showErrorMessage="1" sqref="AK13:AM13 Q39:R41 AI39:AJ41 R42:S43 K1:M1" xr:uid="{AF68E88C-8F52-4CD9-885B-1A0AB0F783C1}">
      <formula1>"　,5,6,7,8,9,10"</formula1>
    </dataValidation>
    <dataValidation type="list" allowBlank="1" showInputMessage="1" showErrorMessage="1" sqref="AU13:AW13 Y39:Z41 AQ39:AR41 Z42:AA43 U1:W1" xr:uid="{84767E1A-2DD6-4284-9FBF-34106BC0C3FA}">
      <formula1>"　,1,2,3,4,5,6,7,8,9,10,11,12,13,14,15,16,17,18,19,20,21,22,23,24,25,26,27,28,29,30,31"</formula1>
    </dataValidation>
    <dataValidation type="list" allowBlank="1" showInputMessage="1" showErrorMessage="1" sqref="AP13:AR13 U39:V41 AM39:AN41 V42:W43 P1:R1" xr:uid="{96FF703C-BEC3-4DD0-87A1-644FB8650BE9}">
      <formula1>"　,1,2,3,4,5,6,7,8,9,10,11,12"</formula1>
    </dataValidation>
  </dataValidations>
  <hyperlinks>
    <hyperlink ref="BD33" r:id="rId1" xr:uid="{6E72BF45-E291-4B8D-B2B8-FAA9872D0FBD}"/>
  </hyperlinks>
  <pageMargins left="0.7" right="0.7" top="0.75" bottom="0.75" header="0.3" footer="0.3"/>
  <drawing r:id="rId2"/>
  <legacyDrawing r:id="rId3"/>
  <extLst>
    <ext xmlns:x14="http://schemas.microsoft.com/office/spreadsheetml/2009/9/main" uri="{CCE6A557-97BC-4b89-ADB6-D9C93CAAB3DF}">
      <x14:dataValidations xmlns:xm="http://schemas.microsoft.com/office/excel/2006/main" count="1">
        <x14:dataValidation type="list" errorStyle="warning" operator="greaterThan" allowBlank="1" showInputMessage="1" showErrorMessage="1" error="１以上の値を入力願います" xr:uid="{BEF9FF48-9559-4867-A122-99B7FFE78A33}">
          <x14:formula1>
            <xm:f>プルダウン用シート!$F$2:$F$103</xm:f>
          </x14:formula1>
          <xm:sqref>AJ59:AN73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M132"/>
  <sheetViews>
    <sheetView topLeftCell="A73" workbookViewId="0">
      <selection activeCell="B49" sqref="B49:AZ51"/>
    </sheetView>
  </sheetViews>
  <sheetFormatPr defaultRowHeight="17.25"/>
  <cols>
    <col min="1" max="16384" width="9" style="9"/>
  </cols>
  <sheetData>
    <row r="2" spans="1:1">
      <c r="A2" s="9" t="s">
        <v>64</v>
      </c>
    </row>
    <row r="3" spans="1:1">
      <c r="A3" s="9" t="s">
        <v>65</v>
      </c>
    </row>
    <row r="4" spans="1:1">
      <c r="A4" s="9" t="s">
        <v>59</v>
      </c>
    </row>
    <row r="5" spans="1:1">
      <c r="A5" s="9" t="s">
        <v>82</v>
      </c>
    </row>
    <row r="6" spans="1:1">
      <c r="A6" s="9" t="s">
        <v>84</v>
      </c>
    </row>
    <row r="7" spans="1:1">
      <c r="A7" s="9" t="s">
        <v>87</v>
      </c>
    </row>
    <row r="8" spans="1:1">
      <c r="A8" s="9" t="s">
        <v>88</v>
      </c>
    </row>
    <row r="9" spans="1:1">
      <c r="A9" s="9" t="s">
        <v>90</v>
      </c>
    </row>
    <row r="10" spans="1:1">
      <c r="A10" s="9" t="s">
        <v>60</v>
      </c>
    </row>
    <row r="11" spans="1:1">
      <c r="A11" s="9" t="s">
        <v>92</v>
      </c>
    </row>
    <row r="12" spans="1:1">
      <c r="A12" s="9" t="s">
        <v>61</v>
      </c>
    </row>
    <row r="13" spans="1:1">
      <c r="A13" s="9" t="s">
        <v>62</v>
      </c>
    </row>
    <row r="14" spans="1:1">
      <c r="A14" s="9" t="s">
        <v>63</v>
      </c>
    </row>
    <row r="16" spans="1:1">
      <c r="A16" s="9" t="s">
        <v>95</v>
      </c>
    </row>
    <row r="17" spans="1:1">
      <c r="A17" s="9" t="s">
        <v>96</v>
      </c>
    </row>
    <row r="19" spans="1:1">
      <c r="A19" s="8" t="s">
        <v>83</v>
      </c>
    </row>
    <row r="36" spans="1:13">
      <c r="A36" s="8" t="s">
        <v>85</v>
      </c>
      <c r="M36" s="8" t="s">
        <v>86</v>
      </c>
    </row>
    <row r="56" spans="1:1">
      <c r="A56" s="8" t="s">
        <v>89</v>
      </c>
    </row>
    <row r="73" spans="1:1">
      <c r="A73" s="8" t="s">
        <v>91</v>
      </c>
    </row>
    <row r="92" spans="1:1">
      <c r="A92" s="8" t="s">
        <v>93</v>
      </c>
    </row>
    <row r="115" spans="1:1">
      <c r="A115" s="8" t="s">
        <v>94</v>
      </c>
    </row>
    <row r="132" spans="1:1">
      <c r="A132" s="8" t="s">
        <v>97</v>
      </c>
    </row>
  </sheetData>
  <phoneticPr fontId="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13D702-34AF-4E7B-927C-5B8EE06585D8}">
  <dimension ref="A1:I103"/>
  <sheetViews>
    <sheetView workbookViewId="0">
      <selection activeCell="I37" sqref="I37"/>
    </sheetView>
  </sheetViews>
  <sheetFormatPr defaultRowHeight="13.5"/>
  <cols>
    <col min="1" max="1" width="11.625" style="3" customWidth="1"/>
    <col min="2" max="2" width="5" style="3" customWidth="1"/>
    <col min="3" max="4" width="9" style="3"/>
    <col min="5" max="5" width="5" style="3" customWidth="1"/>
    <col min="6" max="6" width="9" style="3"/>
  </cols>
  <sheetData>
    <row r="1" spans="1:9" ht="14.25" thickBot="1">
      <c r="A1" s="1" t="s">
        <v>35</v>
      </c>
      <c r="B1" s="2"/>
      <c r="C1" s="14" t="s">
        <v>100</v>
      </c>
      <c r="D1" s="15" t="s">
        <v>36</v>
      </c>
      <c r="F1" s="3" t="s">
        <v>49</v>
      </c>
      <c r="H1" t="s">
        <v>115</v>
      </c>
      <c r="I1" t="s">
        <v>133</v>
      </c>
    </row>
    <row r="2" spans="1:9">
      <c r="A2" s="4">
        <v>0</v>
      </c>
      <c r="B2" s="5"/>
      <c r="C2" s="16" t="s">
        <v>104</v>
      </c>
      <c r="D2" s="17" t="s">
        <v>105</v>
      </c>
    </row>
    <row r="3" spans="1:9">
      <c r="A3" s="6">
        <v>0.5</v>
      </c>
      <c r="B3" s="5"/>
      <c r="C3" s="18" t="s">
        <v>106</v>
      </c>
      <c r="D3" s="19" t="s">
        <v>105</v>
      </c>
      <c r="F3" s="3">
        <v>0</v>
      </c>
    </row>
    <row r="4" spans="1:9" ht="14.25" thickBot="1">
      <c r="A4" s="7">
        <v>1</v>
      </c>
      <c r="B4" s="5"/>
      <c r="C4" s="18" t="s">
        <v>107</v>
      </c>
      <c r="D4" s="19" t="s">
        <v>105</v>
      </c>
      <c r="F4" s="3">
        <v>1</v>
      </c>
    </row>
    <row r="5" spans="1:9">
      <c r="C5" s="18" t="s">
        <v>108</v>
      </c>
      <c r="D5" s="19" t="s">
        <v>105</v>
      </c>
      <c r="F5" s="3">
        <v>2</v>
      </c>
    </row>
    <row r="6" spans="1:9">
      <c r="C6" s="18" t="s">
        <v>101</v>
      </c>
      <c r="D6" s="19" t="s">
        <v>105</v>
      </c>
      <c r="F6" s="3">
        <v>3</v>
      </c>
    </row>
    <row r="7" spans="1:9">
      <c r="A7" s="2"/>
      <c r="C7" s="20" t="s">
        <v>109</v>
      </c>
      <c r="D7" s="19" t="s">
        <v>110</v>
      </c>
      <c r="F7" s="3">
        <v>4</v>
      </c>
    </row>
    <row r="8" spans="1:9">
      <c r="A8" s="12"/>
      <c r="C8" s="20" t="s">
        <v>111</v>
      </c>
      <c r="D8" s="19" t="s">
        <v>110</v>
      </c>
      <c r="F8" s="3">
        <v>5</v>
      </c>
    </row>
    <row r="9" spans="1:9">
      <c r="A9" s="13"/>
      <c r="C9" s="20" t="s">
        <v>112</v>
      </c>
      <c r="D9" s="19" t="s">
        <v>110</v>
      </c>
      <c r="F9" s="3">
        <v>6</v>
      </c>
    </row>
    <row r="10" spans="1:9">
      <c r="A10" s="13"/>
      <c r="C10" s="20" t="s">
        <v>134</v>
      </c>
      <c r="D10" s="19" t="s">
        <v>110</v>
      </c>
      <c r="F10" s="3">
        <v>7</v>
      </c>
    </row>
    <row r="11" spans="1:9">
      <c r="A11" s="13"/>
      <c r="C11" s="20" t="s">
        <v>113</v>
      </c>
      <c r="D11" s="19" t="s">
        <v>110</v>
      </c>
      <c r="F11" s="3">
        <v>8</v>
      </c>
    </row>
    <row r="12" spans="1:9" ht="14.25" thickBot="1">
      <c r="A12" s="13"/>
      <c r="C12" s="21" t="s">
        <v>114</v>
      </c>
      <c r="D12" s="22" t="s">
        <v>110</v>
      </c>
      <c r="F12" s="3">
        <v>9</v>
      </c>
    </row>
    <row r="13" spans="1:9">
      <c r="A13" s="13"/>
      <c r="C13" s="10"/>
      <c r="D13" s="11"/>
      <c r="F13" s="3">
        <v>10</v>
      </c>
    </row>
    <row r="14" spans="1:9">
      <c r="A14" s="13"/>
      <c r="C14" s="10"/>
      <c r="D14" s="11"/>
      <c r="F14" s="3">
        <v>11</v>
      </c>
    </row>
    <row r="15" spans="1:9">
      <c r="A15" s="13"/>
      <c r="C15" s="10"/>
      <c r="D15" s="11"/>
      <c r="F15" s="3">
        <v>12</v>
      </c>
    </row>
    <row r="16" spans="1:9">
      <c r="A16" s="13"/>
      <c r="C16" s="10"/>
      <c r="D16" s="11"/>
      <c r="F16" s="3">
        <v>13</v>
      </c>
    </row>
    <row r="17" spans="3:6">
      <c r="C17" s="10"/>
      <c r="D17" s="11"/>
      <c r="F17" s="3">
        <v>14</v>
      </c>
    </row>
    <row r="18" spans="3:6">
      <c r="C18" s="10"/>
      <c r="D18" s="11"/>
      <c r="F18" s="3">
        <v>15</v>
      </c>
    </row>
    <row r="19" spans="3:6">
      <c r="C19" s="10"/>
      <c r="D19" s="11"/>
      <c r="F19" s="3">
        <v>16</v>
      </c>
    </row>
    <row r="20" spans="3:6">
      <c r="C20" s="10"/>
      <c r="D20" s="11"/>
      <c r="F20" s="3">
        <v>17</v>
      </c>
    </row>
    <row r="21" spans="3:6">
      <c r="C21" s="10"/>
      <c r="D21" s="11"/>
      <c r="F21" s="3">
        <v>18</v>
      </c>
    </row>
    <row r="22" spans="3:6">
      <c r="C22" s="10"/>
      <c r="D22" s="11"/>
      <c r="F22" s="3">
        <v>19</v>
      </c>
    </row>
    <row r="23" spans="3:6">
      <c r="C23" s="10"/>
      <c r="D23" s="11"/>
      <c r="F23" s="3">
        <v>20</v>
      </c>
    </row>
    <row r="24" spans="3:6">
      <c r="C24" s="10"/>
      <c r="D24" s="11"/>
      <c r="F24" s="3">
        <v>21</v>
      </c>
    </row>
    <row r="25" spans="3:6">
      <c r="C25" s="10"/>
      <c r="D25" s="11"/>
      <c r="F25" s="3">
        <v>22</v>
      </c>
    </row>
    <row r="26" spans="3:6">
      <c r="C26" s="10"/>
      <c r="D26" s="11"/>
      <c r="F26" s="3">
        <v>23</v>
      </c>
    </row>
    <row r="27" spans="3:6">
      <c r="C27" s="10"/>
      <c r="D27" s="11"/>
      <c r="F27" s="3">
        <v>24</v>
      </c>
    </row>
    <row r="28" spans="3:6">
      <c r="C28" s="10"/>
      <c r="D28" s="11"/>
      <c r="F28" s="3">
        <v>25</v>
      </c>
    </row>
    <row r="29" spans="3:6">
      <c r="C29" s="10"/>
      <c r="D29" s="11"/>
      <c r="F29" s="3">
        <v>26</v>
      </c>
    </row>
    <row r="30" spans="3:6">
      <c r="C30" s="10"/>
      <c r="D30" s="11"/>
      <c r="F30" s="3">
        <v>27</v>
      </c>
    </row>
    <row r="31" spans="3:6">
      <c r="C31" s="10"/>
      <c r="D31" s="11"/>
      <c r="F31" s="3">
        <v>28</v>
      </c>
    </row>
    <row r="32" spans="3:6">
      <c r="C32" s="10"/>
      <c r="D32" s="11"/>
      <c r="F32" s="3">
        <v>29</v>
      </c>
    </row>
    <row r="33" spans="3:6">
      <c r="C33" s="10"/>
      <c r="D33" s="11"/>
      <c r="F33" s="3">
        <v>30</v>
      </c>
    </row>
    <row r="34" spans="3:6">
      <c r="C34" s="10"/>
      <c r="D34" s="11"/>
      <c r="F34" s="3">
        <v>31</v>
      </c>
    </row>
    <row r="35" spans="3:6">
      <c r="F35" s="3">
        <v>32</v>
      </c>
    </row>
    <row r="36" spans="3:6">
      <c r="F36" s="3">
        <v>33</v>
      </c>
    </row>
    <row r="37" spans="3:6">
      <c r="F37" s="3">
        <v>34</v>
      </c>
    </row>
    <row r="38" spans="3:6">
      <c r="F38" s="3">
        <v>35</v>
      </c>
    </row>
    <row r="39" spans="3:6">
      <c r="F39" s="3">
        <v>36</v>
      </c>
    </row>
    <row r="40" spans="3:6">
      <c r="F40" s="3">
        <v>37</v>
      </c>
    </row>
    <row r="41" spans="3:6">
      <c r="F41" s="3">
        <v>38</v>
      </c>
    </row>
    <row r="42" spans="3:6">
      <c r="F42" s="3">
        <v>39</v>
      </c>
    </row>
    <row r="43" spans="3:6">
      <c r="F43" s="3">
        <v>40</v>
      </c>
    </row>
    <row r="44" spans="3:6">
      <c r="F44" s="3">
        <v>41</v>
      </c>
    </row>
    <row r="45" spans="3:6">
      <c r="F45" s="3">
        <v>42</v>
      </c>
    </row>
    <row r="46" spans="3:6">
      <c r="F46" s="3">
        <v>43</v>
      </c>
    </row>
    <row r="47" spans="3:6">
      <c r="F47" s="3">
        <v>44</v>
      </c>
    </row>
    <row r="48" spans="3:6">
      <c r="F48" s="3">
        <v>45</v>
      </c>
    </row>
    <row r="49" spans="6:6">
      <c r="F49" s="3">
        <v>46</v>
      </c>
    </row>
    <row r="50" spans="6:6">
      <c r="F50" s="3">
        <v>47</v>
      </c>
    </row>
    <row r="51" spans="6:6">
      <c r="F51" s="3">
        <v>48</v>
      </c>
    </row>
    <row r="52" spans="6:6">
      <c r="F52" s="3">
        <v>49</v>
      </c>
    </row>
    <row r="53" spans="6:6">
      <c r="F53" s="3">
        <v>50</v>
      </c>
    </row>
    <row r="54" spans="6:6">
      <c r="F54" s="3">
        <v>51</v>
      </c>
    </row>
    <row r="55" spans="6:6">
      <c r="F55" s="3">
        <v>52</v>
      </c>
    </row>
    <row r="56" spans="6:6">
      <c r="F56" s="3">
        <v>53</v>
      </c>
    </row>
    <row r="57" spans="6:6">
      <c r="F57" s="3">
        <v>54</v>
      </c>
    </row>
    <row r="58" spans="6:6">
      <c r="F58" s="3">
        <v>55</v>
      </c>
    </row>
    <row r="59" spans="6:6">
      <c r="F59" s="3">
        <v>56</v>
      </c>
    </row>
    <row r="60" spans="6:6">
      <c r="F60" s="3">
        <v>57</v>
      </c>
    </row>
    <row r="61" spans="6:6">
      <c r="F61" s="3">
        <v>58</v>
      </c>
    </row>
    <row r="62" spans="6:6">
      <c r="F62" s="3">
        <v>59</v>
      </c>
    </row>
    <row r="63" spans="6:6">
      <c r="F63" s="3">
        <v>60</v>
      </c>
    </row>
    <row r="64" spans="6:6">
      <c r="F64" s="3">
        <v>61</v>
      </c>
    </row>
    <row r="65" spans="6:6">
      <c r="F65" s="3">
        <v>62</v>
      </c>
    </row>
    <row r="66" spans="6:6">
      <c r="F66" s="3">
        <v>63</v>
      </c>
    </row>
    <row r="67" spans="6:6">
      <c r="F67" s="3">
        <v>64</v>
      </c>
    </row>
    <row r="68" spans="6:6">
      <c r="F68" s="3">
        <v>65</v>
      </c>
    </row>
    <row r="69" spans="6:6">
      <c r="F69" s="3">
        <v>66</v>
      </c>
    </row>
    <row r="70" spans="6:6">
      <c r="F70" s="3">
        <v>67</v>
      </c>
    </row>
    <row r="71" spans="6:6">
      <c r="F71" s="3">
        <v>68</v>
      </c>
    </row>
    <row r="72" spans="6:6">
      <c r="F72" s="3">
        <v>69</v>
      </c>
    </row>
    <row r="73" spans="6:6">
      <c r="F73" s="3">
        <v>70</v>
      </c>
    </row>
    <row r="74" spans="6:6">
      <c r="F74" s="3">
        <v>71</v>
      </c>
    </row>
    <row r="75" spans="6:6">
      <c r="F75" s="3">
        <v>72</v>
      </c>
    </row>
    <row r="76" spans="6:6">
      <c r="F76" s="3">
        <v>73</v>
      </c>
    </row>
    <row r="77" spans="6:6">
      <c r="F77" s="3">
        <v>74</v>
      </c>
    </row>
    <row r="78" spans="6:6">
      <c r="F78" s="3">
        <v>75</v>
      </c>
    </row>
    <row r="79" spans="6:6">
      <c r="F79" s="3">
        <v>76</v>
      </c>
    </row>
    <row r="80" spans="6:6">
      <c r="F80" s="3">
        <v>77</v>
      </c>
    </row>
    <row r="81" spans="6:6">
      <c r="F81" s="3">
        <v>78</v>
      </c>
    </row>
    <row r="82" spans="6:6">
      <c r="F82" s="3">
        <v>79</v>
      </c>
    </row>
    <row r="83" spans="6:6">
      <c r="F83" s="3">
        <v>80</v>
      </c>
    </row>
    <row r="84" spans="6:6">
      <c r="F84" s="3">
        <v>81</v>
      </c>
    </row>
    <row r="85" spans="6:6">
      <c r="F85" s="3">
        <v>82</v>
      </c>
    </row>
    <row r="86" spans="6:6">
      <c r="F86" s="3">
        <v>83</v>
      </c>
    </row>
    <row r="87" spans="6:6">
      <c r="F87" s="3">
        <v>84</v>
      </c>
    </row>
    <row r="88" spans="6:6">
      <c r="F88" s="3">
        <v>85</v>
      </c>
    </row>
    <row r="89" spans="6:6">
      <c r="F89" s="3">
        <v>86</v>
      </c>
    </row>
    <row r="90" spans="6:6">
      <c r="F90" s="3">
        <v>87</v>
      </c>
    </row>
    <row r="91" spans="6:6">
      <c r="F91" s="3">
        <v>88</v>
      </c>
    </row>
    <row r="92" spans="6:6">
      <c r="F92" s="3">
        <v>89</v>
      </c>
    </row>
    <row r="93" spans="6:6">
      <c r="F93" s="3">
        <v>90</v>
      </c>
    </row>
    <row r="94" spans="6:6">
      <c r="F94" s="3">
        <v>91</v>
      </c>
    </row>
    <row r="95" spans="6:6">
      <c r="F95" s="3">
        <v>92</v>
      </c>
    </row>
    <row r="96" spans="6:6">
      <c r="F96" s="3">
        <v>93</v>
      </c>
    </row>
    <row r="97" spans="6:6">
      <c r="F97" s="3">
        <v>94</v>
      </c>
    </row>
    <row r="98" spans="6:6">
      <c r="F98" s="3">
        <v>95</v>
      </c>
    </row>
    <row r="99" spans="6:6">
      <c r="F99" s="3">
        <v>96</v>
      </c>
    </row>
    <row r="100" spans="6:6">
      <c r="F100" s="3">
        <v>97</v>
      </c>
    </row>
    <row r="101" spans="6:6">
      <c r="F101" s="3">
        <v>98</v>
      </c>
    </row>
    <row r="102" spans="6:6">
      <c r="F102" s="3">
        <v>99</v>
      </c>
    </row>
    <row r="103" spans="6:6">
      <c r="F103" s="3">
        <v>100</v>
      </c>
    </row>
  </sheetData>
  <phoneticPr fontId="2"/>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11</vt:i4>
      </vt:variant>
    </vt:vector>
  </HeadingPairs>
  <TitlesOfParts>
    <vt:vector size="15" baseType="lpstr">
      <vt:lpstr>設備利用承認申請書</vt:lpstr>
      <vt:lpstr>設備利用承認申請書【記入例】</vt:lpstr>
      <vt:lpstr>作成方法(管理者用）</vt:lpstr>
      <vt:lpstr>プルダウン用シート</vt:lpstr>
      <vt:lpstr>設備利用承認申請書!Print_Area</vt:lpstr>
      <vt:lpstr>減免率</vt:lpstr>
      <vt:lpstr>四半期1始</vt:lpstr>
      <vt:lpstr>四半期1終</vt:lpstr>
      <vt:lpstr>四半期2始</vt:lpstr>
      <vt:lpstr>四半期2終</vt:lpstr>
      <vt:lpstr>四半期3始</vt:lpstr>
      <vt:lpstr>四半期3終</vt:lpstr>
      <vt:lpstr>四半期4始</vt:lpstr>
      <vt:lpstr>四半期4終</vt:lpstr>
      <vt:lpstr>担当者</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m_tobita</dc:creator>
  <cp:lastModifiedBy>吉田(博)</cp:lastModifiedBy>
  <cp:lastPrinted>2024-10-23T01:01:08Z</cp:lastPrinted>
  <dcterms:created xsi:type="dcterms:W3CDTF">2000-05-09T02:46:10Z</dcterms:created>
  <dcterms:modified xsi:type="dcterms:W3CDTF">2025-04-02T01:33:18Z</dcterms:modified>
</cp:coreProperties>
</file>